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Sheet1!$A$1:$AM$43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41" i="1" l="1"/>
  <c r="AF41" i="1"/>
  <c r="AE41" i="1"/>
  <c r="AG29" i="1"/>
  <c r="AF29" i="1"/>
  <c r="AE29" i="1"/>
  <c r="AG17" i="1"/>
  <c r="AF17" i="1"/>
  <c r="AE17" i="1"/>
  <c r="AB41" i="1"/>
  <c r="AA41" i="1"/>
  <c r="Z41" i="1"/>
  <c r="AB29" i="1"/>
  <c r="AA29" i="1"/>
  <c r="Z29" i="1"/>
  <c r="AB17" i="1"/>
  <c r="AA17" i="1"/>
  <c r="Z17" i="1"/>
  <c r="W41" i="1"/>
  <c r="V41" i="1"/>
  <c r="U41" i="1"/>
  <c r="W29" i="1"/>
  <c r="V29" i="1"/>
  <c r="U29" i="1"/>
  <c r="W17" i="1"/>
  <c r="V17" i="1"/>
  <c r="U17" i="1"/>
  <c r="R41" i="1"/>
  <c r="Q41" i="1"/>
  <c r="P41" i="1"/>
  <c r="R29" i="1"/>
  <c r="Q29" i="1"/>
  <c r="P29" i="1"/>
  <c r="M41" i="1"/>
  <c r="L41" i="1"/>
  <c r="K41" i="1"/>
  <c r="M29" i="1"/>
  <c r="L29" i="1"/>
  <c r="K29" i="1"/>
  <c r="H41" i="1"/>
  <c r="G41" i="1"/>
  <c r="F41" i="1"/>
  <c r="H29" i="1"/>
  <c r="G29" i="1"/>
  <c r="F29" i="1"/>
  <c r="C29" i="1" l="1"/>
  <c r="B29" i="1"/>
  <c r="A29" i="1"/>
  <c r="C17" i="1"/>
  <c r="B17" i="1"/>
  <c r="A17" i="1"/>
  <c r="C41" i="1"/>
  <c r="B41" i="1"/>
  <c r="A41" i="1"/>
  <c r="R17" i="1"/>
  <c r="Q17" i="1"/>
  <c r="P17" i="1"/>
  <c r="M17" i="1"/>
  <c r="L17" i="1"/>
  <c r="K17" i="1"/>
  <c r="H17" i="1"/>
  <c r="G17" i="1"/>
  <c r="F17" i="1"/>
  <c r="AH41" i="1" l="1"/>
  <c r="AH29" i="1"/>
  <c r="AH17" i="1"/>
  <c r="AC41" i="1"/>
  <c r="AC29" i="1"/>
  <c r="AC17" i="1"/>
  <c r="X41" i="1"/>
  <c r="X29" i="1"/>
  <c r="X17" i="1"/>
  <c r="S41" i="1"/>
  <c r="S29" i="1"/>
  <c r="S17" i="1"/>
  <c r="N41" i="1"/>
  <c r="N29" i="1"/>
  <c r="N17" i="1"/>
  <c r="I41" i="1"/>
  <c r="I29" i="1"/>
  <c r="I17" i="1"/>
  <c r="D29" i="1"/>
  <c r="D41" i="1"/>
  <c r="D17" i="1"/>
  <c r="D43" i="1" l="1"/>
  <c r="I43" i="1"/>
  <c r="AC43" i="1"/>
  <c r="S43" i="1"/>
  <c r="X43" i="1"/>
  <c r="N43" i="1"/>
  <c r="AH43" i="1"/>
  <c r="AM41" i="1"/>
  <c r="AM29" i="1"/>
  <c r="AM17" i="1"/>
  <c r="AM43" i="1" l="1"/>
</calcChain>
</file>

<file path=xl/sharedStrings.xml><?xml version="1.0" encoding="utf-8"?>
<sst xmlns="http://schemas.openxmlformats.org/spreadsheetml/2006/main" count="124" uniqueCount="15">
  <si>
    <t>2月</t>
    <rPh sb="1" eb="2">
      <t>ガツ</t>
    </rPh>
    <phoneticPr fontId="1"/>
  </si>
  <si>
    <t>神楽店</t>
    <rPh sb="0" eb="2">
      <t>カグラ</t>
    </rPh>
    <rPh sb="2" eb="3">
      <t>テン</t>
    </rPh>
    <phoneticPr fontId="1"/>
  </si>
  <si>
    <t>挨拶</t>
    <rPh sb="0" eb="2">
      <t>アイサツ</t>
    </rPh>
    <phoneticPr fontId="1"/>
  </si>
  <si>
    <t>３S</t>
    <phoneticPr fontId="1"/>
  </si>
  <si>
    <t>指導</t>
    <rPh sb="0" eb="2">
      <t>シドウ</t>
    </rPh>
    <phoneticPr fontId="1"/>
  </si>
  <si>
    <t>合計</t>
    <rPh sb="0" eb="2">
      <t>ゴウケイ</t>
    </rPh>
    <phoneticPr fontId="1"/>
  </si>
  <si>
    <t>1月</t>
    <rPh sb="1" eb="2">
      <t>ガツ</t>
    </rPh>
    <phoneticPr fontId="1"/>
  </si>
  <si>
    <t>12月</t>
    <rPh sb="2" eb="3">
      <t>ガツ</t>
    </rPh>
    <phoneticPr fontId="1"/>
  </si>
  <si>
    <t>11月</t>
    <rPh sb="2" eb="3">
      <t>ガツ</t>
    </rPh>
    <phoneticPr fontId="1"/>
  </si>
  <si>
    <t>10月</t>
    <rPh sb="2" eb="3">
      <t>ガツ</t>
    </rPh>
    <phoneticPr fontId="1"/>
  </si>
  <si>
    <t>9月</t>
    <rPh sb="1" eb="2">
      <t>ガツ</t>
    </rPh>
    <phoneticPr fontId="1"/>
  </si>
  <si>
    <t>8月</t>
    <rPh sb="1" eb="2">
      <t>ガツ</t>
    </rPh>
    <phoneticPr fontId="1"/>
  </si>
  <si>
    <t>末広店</t>
    <rPh sb="0" eb="2">
      <t>スエヒロ</t>
    </rPh>
    <rPh sb="2" eb="3">
      <t>テン</t>
    </rPh>
    <phoneticPr fontId="1"/>
  </si>
  <si>
    <t>豊岡店</t>
    <rPh sb="0" eb="2">
      <t>トヨオカ</t>
    </rPh>
    <rPh sb="2" eb="3">
      <t>テン</t>
    </rPh>
    <phoneticPr fontId="1"/>
  </si>
  <si>
    <t>法人合計</t>
    <rPh sb="0" eb="2">
      <t>ホウジン</t>
    </rPh>
    <rPh sb="2" eb="4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</si>
</sst>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 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7" fontId="0" fillId="0" borderId="0" xfId="0" applyNumberFormat="1" applyAlignment="1">
      <alignment shrinkToFit="1"/>
    </xf>
    <xf numFmtId="177" fontId="0" fillId="0" borderId="0" xfId="0" applyNumberFormat="1"/>
    <xf numFmtId="177" fontId="0" fillId="0" borderId="1" xfId="0" applyNumberFormat="1" applyBorder="1" applyAlignment="1">
      <alignment shrinkToFit="1"/>
    </xf>
    <xf numFmtId="177" fontId="0" fillId="0" borderId="4" xfId="0" applyNumberFormat="1" applyFill="1" applyBorder="1" applyAlignment="1">
      <alignment shrinkToFit="1"/>
    </xf>
    <xf numFmtId="177" fontId="0" fillId="0" borderId="3" xfId="0" applyNumberFormat="1" applyBorder="1" applyAlignment="1">
      <alignment shrinkToFit="1"/>
    </xf>
    <xf numFmtId="177" fontId="0" fillId="0" borderId="2" xfId="0" applyNumberForma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tabSelected="1" topLeftCell="K25" zoomScaleNormal="100" workbookViewId="0">
      <selection activeCell="AM42" sqref="AM42"/>
    </sheetView>
  </sheetViews>
  <sheetFormatPr defaultRowHeight="18.75" x14ac:dyDescent="0.4"/>
  <cols>
    <col min="1" max="35" width="6.875" style="1" customWidth="1"/>
    <col min="36" max="38" width="6.875" style="1" hidden="1" customWidth="1"/>
    <col min="39" max="39" width="6.875" style="1" customWidth="1"/>
    <col min="40" max="16384" width="9" style="2"/>
  </cols>
  <sheetData>
    <row r="1" spans="1:39" x14ac:dyDescent="0.4">
      <c r="A1" s="1" t="s">
        <v>0</v>
      </c>
      <c r="F1" s="1" t="s">
        <v>6</v>
      </c>
      <c r="K1" s="1" t="s">
        <v>7</v>
      </c>
      <c r="P1" s="1" t="s">
        <v>8</v>
      </c>
      <c r="U1" s="1" t="s">
        <v>9</v>
      </c>
      <c r="Z1" s="1" t="s">
        <v>10</v>
      </c>
      <c r="AE1" s="1" t="s">
        <v>11</v>
      </c>
      <c r="AJ1" s="1" t="s">
        <v>5</v>
      </c>
    </row>
    <row r="2" spans="1:39" x14ac:dyDescent="0.4">
      <c r="A2" s="1" t="s">
        <v>1</v>
      </c>
    </row>
    <row r="3" spans="1:39" x14ac:dyDescent="0.4">
      <c r="A3" s="3" t="s">
        <v>2</v>
      </c>
      <c r="B3" s="3" t="s">
        <v>3</v>
      </c>
      <c r="C3" s="3" t="s">
        <v>4</v>
      </c>
      <c r="D3" s="3" t="s">
        <v>5</v>
      </c>
      <c r="F3" s="3" t="s">
        <v>2</v>
      </c>
      <c r="G3" s="3" t="s">
        <v>3</v>
      </c>
      <c r="H3" s="3" t="s">
        <v>4</v>
      </c>
      <c r="I3" s="3" t="s">
        <v>5</v>
      </c>
      <c r="K3" s="3" t="s">
        <v>2</v>
      </c>
      <c r="L3" s="3" t="s">
        <v>3</v>
      </c>
      <c r="M3" s="3" t="s">
        <v>4</v>
      </c>
      <c r="N3" s="3" t="s">
        <v>5</v>
      </c>
      <c r="P3" s="3" t="s">
        <v>2</v>
      </c>
      <c r="Q3" s="3" t="s">
        <v>3</v>
      </c>
      <c r="R3" s="3" t="s">
        <v>4</v>
      </c>
      <c r="S3" s="3" t="s">
        <v>5</v>
      </c>
      <c r="U3" s="3" t="s">
        <v>2</v>
      </c>
      <c r="V3" s="3" t="s">
        <v>3</v>
      </c>
      <c r="W3" s="3" t="s">
        <v>4</v>
      </c>
      <c r="X3" s="3" t="s">
        <v>5</v>
      </c>
      <c r="Z3" s="3" t="s">
        <v>2</v>
      </c>
      <c r="AA3" s="3" t="s">
        <v>3</v>
      </c>
      <c r="AB3" s="3" t="s">
        <v>4</v>
      </c>
      <c r="AC3" s="3" t="s">
        <v>5</v>
      </c>
      <c r="AE3" s="3" t="s">
        <v>2</v>
      </c>
      <c r="AF3" s="3" t="s">
        <v>3</v>
      </c>
      <c r="AG3" s="3" t="s">
        <v>4</v>
      </c>
      <c r="AH3" s="3" t="s">
        <v>5</v>
      </c>
      <c r="AJ3" s="3" t="s">
        <v>2</v>
      </c>
      <c r="AK3" s="3" t="s">
        <v>3</v>
      </c>
      <c r="AL3" s="3" t="s">
        <v>4</v>
      </c>
      <c r="AM3" s="3" t="s">
        <v>5</v>
      </c>
    </row>
    <row r="4" spans="1:39" x14ac:dyDescent="0.4">
      <c r="A4" s="3">
        <v>100</v>
      </c>
      <c r="B4" s="3">
        <v>100</v>
      </c>
      <c r="C4" s="3">
        <v>100</v>
      </c>
      <c r="D4" s="3"/>
      <c r="F4" s="3">
        <v>100</v>
      </c>
      <c r="G4" s="3">
        <v>100</v>
      </c>
      <c r="H4" s="3">
        <v>100</v>
      </c>
      <c r="I4" s="3"/>
      <c r="K4" s="3">
        <v>100</v>
      </c>
      <c r="L4" s="3">
        <v>100</v>
      </c>
      <c r="M4" s="3">
        <v>100</v>
      </c>
      <c r="N4" s="3"/>
      <c r="P4" s="3">
        <v>100</v>
      </c>
      <c r="Q4" s="3">
        <v>100</v>
      </c>
      <c r="R4" s="3">
        <v>100</v>
      </c>
      <c r="S4" s="3"/>
      <c r="U4" s="3">
        <v>83</v>
      </c>
      <c r="V4" s="3">
        <v>67</v>
      </c>
      <c r="W4" s="3">
        <v>92</v>
      </c>
      <c r="X4" s="3"/>
      <c r="Z4" s="3">
        <v>92</v>
      </c>
      <c r="AA4" s="3">
        <v>92</v>
      </c>
      <c r="AB4" s="3">
        <v>92</v>
      </c>
      <c r="AC4" s="3"/>
      <c r="AE4" s="3">
        <v>92</v>
      </c>
      <c r="AF4" s="3">
        <v>92</v>
      </c>
      <c r="AG4" s="3">
        <v>92</v>
      </c>
      <c r="AH4" s="3"/>
      <c r="AJ4" s="3"/>
      <c r="AK4" s="3"/>
      <c r="AL4" s="3"/>
      <c r="AM4" s="3"/>
    </row>
    <row r="5" spans="1:39" x14ac:dyDescent="0.4">
      <c r="A5" s="3">
        <v>100</v>
      </c>
      <c r="B5" s="3">
        <v>100</v>
      </c>
      <c r="C5" s="3">
        <v>100</v>
      </c>
      <c r="D5" s="3"/>
      <c r="F5" s="3">
        <v>100</v>
      </c>
      <c r="G5" s="3">
        <v>100</v>
      </c>
      <c r="H5" s="3">
        <v>100</v>
      </c>
      <c r="I5" s="3"/>
      <c r="K5" s="3">
        <v>100</v>
      </c>
      <c r="L5" s="3">
        <v>100</v>
      </c>
      <c r="M5" s="3">
        <v>100</v>
      </c>
      <c r="N5" s="3"/>
      <c r="P5" s="3">
        <v>100</v>
      </c>
      <c r="Q5" s="3">
        <v>100</v>
      </c>
      <c r="R5" s="3">
        <v>100</v>
      </c>
      <c r="S5" s="3"/>
      <c r="U5" s="3">
        <v>92</v>
      </c>
      <c r="V5" s="3">
        <v>67</v>
      </c>
      <c r="W5" s="3">
        <v>92</v>
      </c>
      <c r="X5" s="3"/>
      <c r="Z5" s="3">
        <v>92</v>
      </c>
      <c r="AA5" s="3">
        <v>83</v>
      </c>
      <c r="AB5" s="3">
        <v>92</v>
      </c>
      <c r="AC5" s="3"/>
      <c r="AE5" s="3">
        <v>92</v>
      </c>
      <c r="AF5" s="3">
        <v>83</v>
      </c>
      <c r="AG5" s="3">
        <v>92</v>
      </c>
      <c r="AH5" s="3"/>
      <c r="AJ5" s="3"/>
      <c r="AK5" s="3"/>
      <c r="AL5" s="3"/>
      <c r="AM5" s="3"/>
    </row>
    <row r="6" spans="1:39" x14ac:dyDescent="0.4">
      <c r="A6" s="3">
        <v>100</v>
      </c>
      <c r="B6" s="3">
        <v>100</v>
      </c>
      <c r="C6" s="3">
        <v>100</v>
      </c>
      <c r="D6" s="3"/>
      <c r="F6" s="3">
        <v>100</v>
      </c>
      <c r="G6" s="3">
        <v>100</v>
      </c>
      <c r="H6" s="3">
        <v>100</v>
      </c>
      <c r="I6" s="3"/>
      <c r="K6" s="3">
        <v>100</v>
      </c>
      <c r="L6" s="3">
        <v>100</v>
      </c>
      <c r="M6" s="3">
        <v>100</v>
      </c>
      <c r="N6" s="3"/>
      <c r="P6" s="3">
        <v>100</v>
      </c>
      <c r="Q6" s="3">
        <v>92</v>
      </c>
      <c r="R6" s="3">
        <v>100</v>
      </c>
      <c r="S6" s="3"/>
      <c r="U6" s="3">
        <v>92</v>
      </c>
      <c r="V6" s="3">
        <v>67</v>
      </c>
      <c r="W6" s="3">
        <v>83</v>
      </c>
      <c r="X6" s="3"/>
      <c r="Z6" s="3">
        <v>92</v>
      </c>
      <c r="AA6" s="3">
        <v>92</v>
      </c>
      <c r="AB6" s="3">
        <v>83</v>
      </c>
      <c r="AC6" s="3"/>
      <c r="AE6" s="3">
        <v>92</v>
      </c>
      <c r="AF6" s="3">
        <v>92</v>
      </c>
      <c r="AG6" s="3">
        <v>83</v>
      </c>
      <c r="AH6" s="3"/>
      <c r="AJ6" s="3"/>
      <c r="AK6" s="3"/>
      <c r="AL6" s="3"/>
      <c r="AM6" s="3"/>
    </row>
    <row r="7" spans="1:39" x14ac:dyDescent="0.4">
      <c r="A7" s="3">
        <v>92</v>
      </c>
      <c r="B7" s="3">
        <v>100</v>
      </c>
      <c r="C7" s="3">
        <v>100</v>
      </c>
      <c r="D7" s="3"/>
      <c r="F7" s="3">
        <v>83</v>
      </c>
      <c r="G7" s="3">
        <v>100</v>
      </c>
      <c r="H7" s="3">
        <v>100</v>
      </c>
      <c r="I7" s="3"/>
      <c r="K7" s="3">
        <v>100</v>
      </c>
      <c r="L7" s="3">
        <v>100</v>
      </c>
      <c r="M7" s="3">
        <v>100</v>
      </c>
      <c r="N7" s="3"/>
      <c r="P7" s="3">
        <v>92</v>
      </c>
      <c r="Q7" s="3">
        <v>100</v>
      </c>
      <c r="R7" s="3">
        <v>100</v>
      </c>
      <c r="S7" s="3"/>
      <c r="U7" s="3">
        <v>83</v>
      </c>
      <c r="V7" s="3">
        <v>75</v>
      </c>
      <c r="W7" s="3">
        <v>92</v>
      </c>
      <c r="X7" s="3"/>
      <c r="Z7" s="3">
        <v>83</v>
      </c>
      <c r="AA7" s="3">
        <v>92</v>
      </c>
      <c r="AB7" s="3">
        <v>92</v>
      </c>
      <c r="AC7" s="3"/>
      <c r="AE7" s="3">
        <v>75</v>
      </c>
      <c r="AF7" s="3">
        <v>92</v>
      </c>
      <c r="AG7" s="3">
        <v>92</v>
      </c>
      <c r="AH7" s="3"/>
      <c r="AJ7" s="3"/>
      <c r="AK7" s="3"/>
      <c r="AL7" s="3"/>
      <c r="AM7" s="3"/>
    </row>
    <row r="8" spans="1:39" x14ac:dyDescent="0.4">
      <c r="A8" s="3">
        <v>100</v>
      </c>
      <c r="B8" s="3">
        <v>83</v>
      </c>
      <c r="C8" s="3">
        <v>100</v>
      </c>
      <c r="D8" s="3"/>
      <c r="F8" s="3">
        <v>92</v>
      </c>
      <c r="G8" s="3">
        <v>92</v>
      </c>
      <c r="H8" s="3">
        <v>100</v>
      </c>
      <c r="I8" s="3"/>
      <c r="K8" s="3">
        <v>100</v>
      </c>
      <c r="L8" s="3">
        <v>100</v>
      </c>
      <c r="M8" s="3">
        <v>100</v>
      </c>
      <c r="N8" s="3"/>
      <c r="P8" s="3">
        <v>100</v>
      </c>
      <c r="Q8" s="3">
        <v>75</v>
      </c>
      <c r="R8" s="3">
        <v>100</v>
      </c>
      <c r="S8" s="3"/>
      <c r="U8" s="3">
        <v>75</v>
      </c>
      <c r="V8" s="3">
        <v>50</v>
      </c>
      <c r="W8" s="3">
        <v>92</v>
      </c>
      <c r="X8" s="3"/>
      <c r="Y8" s="4"/>
      <c r="Z8" s="3">
        <v>83</v>
      </c>
      <c r="AA8" s="3">
        <v>75</v>
      </c>
      <c r="AB8" s="3">
        <v>92</v>
      </c>
      <c r="AC8" s="3"/>
      <c r="AE8" s="3">
        <v>83</v>
      </c>
      <c r="AF8" s="3">
        <v>83</v>
      </c>
      <c r="AG8" s="3">
        <v>92</v>
      </c>
      <c r="AH8" s="3"/>
      <c r="AJ8" s="3"/>
      <c r="AK8" s="3"/>
      <c r="AL8" s="3"/>
      <c r="AM8" s="3"/>
    </row>
    <row r="9" spans="1:39" x14ac:dyDescent="0.4">
      <c r="A9" s="3">
        <v>100</v>
      </c>
      <c r="B9" s="3">
        <v>92</v>
      </c>
      <c r="C9" s="3">
        <v>100</v>
      </c>
      <c r="D9" s="3"/>
      <c r="F9" s="3">
        <v>100</v>
      </c>
      <c r="G9" s="3">
        <v>100</v>
      </c>
      <c r="H9" s="3">
        <v>100</v>
      </c>
      <c r="I9" s="3"/>
      <c r="K9" s="3">
        <v>100</v>
      </c>
      <c r="L9" s="3">
        <v>100</v>
      </c>
      <c r="M9" s="3">
        <v>100</v>
      </c>
      <c r="N9" s="3"/>
      <c r="P9" s="3">
        <v>100</v>
      </c>
      <c r="Q9" s="3">
        <v>100</v>
      </c>
      <c r="R9" s="3">
        <v>100</v>
      </c>
      <c r="S9" s="3"/>
      <c r="U9" s="3">
        <v>92</v>
      </c>
      <c r="V9" s="3">
        <v>50</v>
      </c>
      <c r="W9" s="3">
        <v>75</v>
      </c>
      <c r="X9" s="3"/>
      <c r="Z9" s="3">
        <v>92</v>
      </c>
      <c r="AA9" s="3">
        <v>67</v>
      </c>
      <c r="AB9" s="3">
        <v>92</v>
      </c>
      <c r="AC9" s="3"/>
      <c r="AE9" s="3">
        <v>92</v>
      </c>
      <c r="AF9" s="3">
        <v>83</v>
      </c>
      <c r="AG9" s="3">
        <v>92</v>
      </c>
      <c r="AH9" s="3"/>
      <c r="AJ9" s="3"/>
      <c r="AK9" s="3"/>
      <c r="AL9" s="3"/>
      <c r="AM9" s="3"/>
    </row>
    <row r="10" spans="1:39" x14ac:dyDescent="0.4">
      <c r="A10" s="3">
        <v>92</v>
      </c>
      <c r="B10" s="3">
        <v>83</v>
      </c>
      <c r="C10" s="3">
        <v>100</v>
      </c>
      <c r="D10" s="3"/>
      <c r="F10" s="3">
        <v>100</v>
      </c>
      <c r="G10" s="3">
        <v>92</v>
      </c>
      <c r="H10" s="3">
        <v>100</v>
      </c>
      <c r="I10" s="3"/>
      <c r="K10" s="3">
        <v>100</v>
      </c>
      <c r="L10" s="3">
        <v>100</v>
      </c>
      <c r="M10" s="3">
        <v>100</v>
      </c>
      <c r="N10" s="3"/>
      <c r="P10" s="3">
        <v>100</v>
      </c>
      <c r="Q10" s="3">
        <v>83</v>
      </c>
      <c r="R10" s="3">
        <v>100</v>
      </c>
      <c r="S10" s="3"/>
      <c r="U10" s="3">
        <v>92</v>
      </c>
      <c r="V10" s="3">
        <v>33</v>
      </c>
      <c r="W10" s="3">
        <v>83</v>
      </c>
      <c r="X10" s="3"/>
      <c r="Z10" s="3">
        <v>92</v>
      </c>
      <c r="AA10" s="3">
        <v>67</v>
      </c>
      <c r="AB10" s="3">
        <v>92</v>
      </c>
      <c r="AC10" s="3"/>
      <c r="AE10" s="3">
        <v>92</v>
      </c>
      <c r="AF10" s="3">
        <v>92</v>
      </c>
      <c r="AG10" s="3">
        <v>92</v>
      </c>
      <c r="AH10" s="3"/>
      <c r="AJ10" s="3"/>
      <c r="AK10" s="3"/>
      <c r="AL10" s="3"/>
      <c r="AM10" s="3"/>
    </row>
    <row r="11" spans="1:39" x14ac:dyDescent="0.4">
      <c r="A11" s="3">
        <v>100</v>
      </c>
      <c r="B11" s="3">
        <v>50</v>
      </c>
      <c r="C11" s="3">
        <v>100</v>
      </c>
      <c r="D11" s="3"/>
      <c r="F11" s="3">
        <v>100</v>
      </c>
      <c r="G11" s="3">
        <v>75</v>
      </c>
      <c r="H11" s="3">
        <v>100</v>
      </c>
      <c r="I11" s="3"/>
      <c r="K11" s="3">
        <v>100</v>
      </c>
      <c r="L11" s="3">
        <v>83</v>
      </c>
      <c r="M11" s="3">
        <v>100</v>
      </c>
      <c r="N11" s="3"/>
      <c r="P11" s="3">
        <v>100</v>
      </c>
      <c r="Q11" s="3">
        <v>67</v>
      </c>
      <c r="R11" s="3">
        <v>83</v>
      </c>
      <c r="S11" s="3"/>
      <c r="U11" s="3">
        <v>92</v>
      </c>
      <c r="V11" s="3">
        <v>42</v>
      </c>
      <c r="W11" s="3">
        <v>75</v>
      </c>
      <c r="X11" s="3"/>
      <c r="Z11" s="3">
        <v>92</v>
      </c>
      <c r="AA11" s="3">
        <v>58</v>
      </c>
      <c r="AB11" s="3">
        <v>92</v>
      </c>
      <c r="AC11" s="3"/>
      <c r="AE11" s="3">
        <v>92</v>
      </c>
      <c r="AF11" s="3">
        <v>58</v>
      </c>
      <c r="AG11" s="3">
        <v>92</v>
      </c>
      <c r="AH11" s="3"/>
      <c r="AJ11" s="3"/>
      <c r="AK11" s="3"/>
      <c r="AL11" s="3"/>
      <c r="AM11" s="3"/>
    </row>
    <row r="12" spans="1:39" x14ac:dyDescent="0.4">
      <c r="A12" s="3">
        <v>100</v>
      </c>
      <c r="B12" s="3">
        <v>100</v>
      </c>
      <c r="C12" s="3">
        <v>100</v>
      </c>
      <c r="D12" s="3"/>
      <c r="F12" s="3">
        <v>100</v>
      </c>
      <c r="G12" s="3">
        <v>100</v>
      </c>
      <c r="H12" s="3">
        <v>100</v>
      </c>
      <c r="I12" s="3"/>
      <c r="K12" s="3">
        <v>92</v>
      </c>
      <c r="L12" s="3">
        <v>100</v>
      </c>
      <c r="M12" s="3">
        <v>100</v>
      </c>
      <c r="N12" s="3"/>
      <c r="P12" s="3">
        <v>100</v>
      </c>
      <c r="Q12" s="3">
        <v>100</v>
      </c>
      <c r="R12" s="3">
        <v>92</v>
      </c>
      <c r="S12" s="3"/>
      <c r="U12" s="3">
        <v>92</v>
      </c>
      <c r="V12" s="3">
        <v>42</v>
      </c>
      <c r="W12" s="3">
        <v>83</v>
      </c>
      <c r="X12" s="3"/>
      <c r="Z12" s="3">
        <v>92</v>
      </c>
      <c r="AA12" s="3">
        <v>83</v>
      </c>
      <c r="AB12" s="3">
        <v>92</v>
      </c>
      <c r="AC12" s="3"/>
      <c r="AE12" s="3">
        <v>92</v>
      </c>
      <c r="AF12" s="3">
        <v>83</v>
      </c>
      <c r="AG12" s="3">
        <v>92</v>
      </c>
      <c r="AH12" s="3"/>
      <c r="AJ12" s="3"/>
      <c r="AK12" s="3"/>
      <c r="AL12" s="3"/>
      <c r="AM12" s="3"/>
    </row>
    <row r="13" spans="1:39" x14ac:dyDescent="0.4">
      <c r="A13" s="3">
        <v>100</v>
      </c>
      <c r="B13" s="3">
        <v>92</v>
      </c>
      <c r="C13" s="3">
        <v>100</v>
      </c>
      <c r="D13" s="3"/>
      <c r="F13" s="3">
        <v>92</v>
      </c>
      <c r="G13" s="3">
        <v>83</v>
      </c>
      <c r="H13" s="3">
        <v>92</v>
      </c>
      <c r="I13" s="3"/>
      <c r="K13" s="3">
        <v>100</v>
      </c>
      <c r="L13" s="3">
        <v>100</v>
      </c>
      <c r="M13" s="3">
        <v>100</v>
      </c>
      <c r="N13" s="3"/>
      <c r="P13" s="3">
        <v>100</v>
      </c>
      <c r="Q13" s="3">
        <v>100</v>
      </c>
      <c r="R13" s="3">
        <v>92</v>
      </c>
      <c r="S13" s="3"/>
      <c r="U13" s="3">
        <v>92</v>
      </c>
      <c r="V13" s="3">
        <v>50</v>
      </c>
      <c r="W13" s="3">
        <v>92</v>
      </c>
      <c r="X13" s="3"/>
      <c r="Z13" s="3">
        <v>92</v>
      </c>
      <c r="AA13" s="3">
        <v>75</v>
      </c>
      <c r="AB13" s="3">
        <v>92</v>
      </c>
      <c r="AC13" s="3"/>
      <c r="AE13" s="3">
        <v>92</v>
      </c>
      <c r="AF13" s="3">
        <v>83</v>
      </c>
      <c r="AG13" s="3">
        <v>92</v>
      </c>
      <c r="AH13" s="3"/>
      <c r="AJ13" s="3"/>
      <c r="AK13" s="3"/>
      <c r="AL13" s="3"/>
      <c r="AM13" s="3"/>
    </row>
    <row r="14" spans="1:39" x14ac:dyDescent="0.4">
      <c r="A14" s="3">
        <v>100</v>
      </c>
      <c r="B14" s="3">
        <v>92</v>
      </c>
      <c r="C14" s="3">
        <v>100</v>
      </c>
      <c r="D14" s="3"/>
      <c r="F14" s="3">
        <v>92</v>
      </c>
      <c r="G14" s="3">
        <v>100</v>
      </c>
      <c r="H14" s="3">
        <v>100</v>
      </c>
      <c r="I14" s="3"/>
      <c r="K14" s="3">
        <v>100</v>
      </c>
      <c r="L14" s="3">
        <v>100</v>
      </c>
      <c r="M14" s="3">
        <v>100</v>
      </c>
      <c r="N14" s="3"/>
      <c r="P14" s="3">
        <v>100</v>
      </c>
      <c r="Q14" s="3">
        <v>100</v>
      </c>
      <c r="R14" s="3">
        <v>100</v>
      </c>
      <c r="S14" s="3"/>
      <c r="U14" s="3">
        <v>92</v>
      </c>
      <c r="V14" s="3">
        <v>50</v>
      </c>
      <c r="W14" s="3">
        <v>92</v>
      </c>
      <c r="X14" s="3"/>
      <c r="Z14" s="3">
        <v>92</v>
      </c>
      <c r="AA14" s="3">
        <v>92</v>
      </c>
      <c r="AB14" s="3">
        <v>92</v>
      </c>
      <c r="AC14" s="3"/>
      <c r="AE14" s="3">
        <v>92</v>
      </c>
      <c r="AF14" s="3">
        <v>92</v>
      </c>
      <c r="AG14" s="3">
        <v>92</v>
      </c>
      <c r="AH14" s="3"/>
      <c r="AJ14" s="3"/>
      <c r="AK14" s="3"/>
      <c r="AL14" s="3"/>
      <c r="AM14" s="3"/>
    </row>
    <row r="15" spans="1:39" x14ac:dyDescent="0.4">
      <c r="A15" s="5">
        <v>92</v>
      </c>
      <c r="B15" s="5">
        <v>100</v>
      </c>
      <c r="C15" s="5">
        <v>100</v>
      </c>
      <c r="D15" s="5"/>
      <c r="F15" s="5">
        <v>92</v>
      </c>
      <c r="G15" s="5">
        <v>100</v>
      </c>
      <c r="H15" s="5">
        <v>100</v>
      </c>
      <c r="I15" s="5"/>
      <c r="K15" s="5">
        <v>92</v>
      </c>
      <c r="L15" s="5">
        <v>100</v>
      </c>
      <c r="M15" s="5">
        <v>100</v>
      </c>
      <c r="N15" s="5"/>
      <c r="P15" s="5">
        <v>100</v>
      </c>
      <c r="Q15" s="5">
        <v>100</v>
      </c>
      <c r="R15" s="5">
        <v>100</v>
      </c>
      <c r="S15" s="5"/>
      <c r="U15" s="5"/>
      <c r="V15" s="5"/>
      <c r="W15" s="5"/>
      <c r="X15" s="5"/>
      <c r="Z15" s="5"/>
      <c r="AA15" s="5"/>
      <c r="AB15" s="5"/>
      <c r="AC15" s="5"/>
      <c r="AE15" s="5"/>
      <c r="AF15" s="5"/>
      <c r="AG15" s="5"/>
      <c r="AH15" s="5"/>
      <c r="AJ15" s="5"/>
      <c r="AK15" s="5"/>
      <c r="AL15" s="5"/>
      <c r="AM15" s="5"/>
    </row>
    <row r="16" spans="1:39" ht="19.5" thickBot="1" x14ac:dyDescent="0.45">
      <c r="A16" s="5">
        <v>92</v>
      </c>
      <c r="B16" s="5">
        <v>100</v>
      </c>
      <c r="C16" s="5">
        <v>100</v>
      </c>
      <c r="D16" s="5"/>
      <c r="F16" s="5"/>
      <c r="G16" s="5"/>
      <c r="H16" s="5"/>
      <c r="I16" s="5"/>
      <c r="K16" s="5"/>
      <c r="L16" s="5"/>
      <c r="M16" s="5"/>
      <c r="N16" s="5"/>
      <c r="P16" s="5"/>
      <c r="Q16" s="5"/>
      <c r="R16" s="5"/>
      <c r="S16" s="5"/>
      <c r="U16" s="5"/>
      <c r="V16" s="5"/>
      <c r="W16" s="5"/>
      <c r="X16" s="5"/>
      <c r="Z16" s="5"/>
      <c r="AA16" s="5"/>
      <c r="AB16" s="5"/>
      <c r="AC16" s="5"/>
      <c r="AE16" s="5"/>
      <c r="AF16" s="5"/>
      <c r="AG16" s="5"/>
      <c r="AH16" s="5"/>
      <c r="AJ16" s="5"/>
      <c r="AK16" s="5"/>
      <c r="AL16" s="5"/>
      <c r="AM16" s="5"/>
    </row>
    <row r="17" spans="1:39" ht="19.5" thickTop="1" x14ac:dyDescent="0.4">
      <c r="A17" s="6">
        <f>SUM(A4:A16)/13</f>
        <v>97.538461538461533</v>
      </c>
      <c r="B17" s="6">
        <f>SUM(B4:B16)/13</f>
        <v>91.692307692307693</v>
      </c>
      <c r="C17" s="6">
        <f>SUM(C4:C16)/13</f>
        <v>100</v>
      </c>
      <c r="D17" s="6">
        <f>(A17+B17+C17)/3</f>
        <v>96.410256410256409</v>
      </c>
      <c r="F17" s="6">
        <f>SUM(F4:F16)/12</f>
        <v>95.916666666666671</v>
      </c>
      <c r="G17" s="6">
        <f t="shared" ref="G17" si="0">SUM(G4:G16)/12</f>
        <v>95.166666666666671</v>
      </c>
      <c r="H17" s="6">
        <f t="shared" ref="H17" si="1">SUM(H4:H16)/12</f>
        <v>99.333333333333329</v>
      </c>
      <c r="I17" s="6">
        <f>(F17+G17+H17)/3</f>
        <v>96.805555555555557</v>
      </c>
      <c r="K17" s="6">
        <f>SUM(K4:K16)/12</f>
        <v>98.666666666666671</v>
      </c>
      <c r="L17" s="6">
        <f t="shared" ref="L17" si="2">SUM(L4:L16)/12</f>
        <v>98.583333333333329</v>
      </c>
      <c r="M17" s="6">
        <f t="shared" ref="M17" si="3">SUM(M4:M16)/12</f>
        <v>100</v>
      </c>
      <c r="N17" s="6">
        <f>(K17+L17+M17)/3</f>
        <v>99.083333333333329</v>
      </c>
      <c r="P17" s="6">
        <f>SUM(P4:P16)/12</f>
        <v>99.333333333333329</v>
      </c>
      <c r="Q17" s="6">
        <f t="shared" ref="Q17" si="4">SUM(Q4:Q16)/12</f>
        <v>93.083333333333329</v>
      </c>
      <c r="R17" s="6">
        <f t="shared" ref="R17" si="5">SUM(R4:R16)/12</f>
        <v>97.25</v>
      </c>
      <c r="S17" s="6">
        <f>(P17+Q17+R17)/3</f>
        <v>96.555555555555543</v>
      </c>
      <c r="U17" s="6">
        <f>SUM(U4:U16)/11</f>
        <v>88.818181818181813</v>
      </c>
      <c r="V17" s="6">
        <f>SUM(V4:V16)/11</f>
        <v>53.909090909090907</v>
      </c>
      <c r="W17" s="6">
        <f>SUM(W4:W16)/11</f>
        <v>86.454545454545453</v>
      </c>
      <c r="X17" s="6">
        <f>(U17+V17+W17)/3</f>
        <v>76.393939393939391</v>
      </c>
      <c r="Z17" s="6">
        <f>SUM(Z4:Z16)/11</f>
        <v>90.36363636363636</v>
      </c>
      <c r="AA17" s="6">
        <f>SUM(AA4:AA16)/11</f>
        <v>79.63636363636364</v>
      </c>
      <c r="AB17" s="6">
        <f>SUM(AB4:AB16)/11</f>
        <v>91.181818181818187</v>
      </c>
      <c r="AC17" s="6">
        <f>(Z17+AA17+AB17)/3</f>
        <v>87.060606060606062</v>
      </c>
      <c r="AE17" s="6">
        <f>SUM(AE4:AE16)/11</f>
        <v>89.63636363636364</v>
      </c>
      <c r="AF17" s="6">
        <f>SUM(AF4:AF16)/11</f>
        <v>84.818181818181813</v>
      </c>
      <c r="AG17" s="6">
        <f>SUM(AG4:AG16)/11</f>
        <v>91.181818181818187</v>
      </c>
      <c r="AH17" s="6">
        <f>(AE17+AF17+AG17)/3</f>
        <v>88.545454545454547</v>
      </c>
      <c r="AJ17" s="6"/>
      <c r="AK17" s="6"/>
      <c r="AL17" s="6"/>
      <c r="AM17" s="6">
        <f>(D17+I17+N17+S17+X17+AC17+AH17)/7</f>
        <v>91.550671550671524</v>
      </c>
    </row>
    <row r="18" spans="1:39" x14ac:dyDescent="0.4">
      <c r="A18" s="1" t="s">
        <v>0</v>
      </c>
      <c r="F18" s="1" t="s">
        <v>6</v>
      </c>
      <c r="K18" s="1" t="s">
        <v>7</v>
      </c>
      <c r="P18" s="1" t="s">
        <v>8</v>
      </c>
      <c r="U18" s="1" t="s">
        <v>9</v>
      </c>
      <c r="Z18" s="1" t="s">
        <v>10</v>
      </c>
      <c r="AE18" s="1" t="s">
        <v>11</v>
      </c>
      <c r="AJ18" s="1" t="s">
        <v>5</v>
      </c>
    </row>
    <row r="19" spans="1:39" x14ac:dyDescent="0.4">
      <c r="A19" s="1" t="s">
        <v>12</v>
      </c>
    </row>
    <row r="20" spans="1:39" x14ac:dyDescent="0.4">
      <c r="A20" s="3" t="s">
        <v>2</v>
      </c>
      <c r="B20" s="3" t="s">
        <v>3</v>
      </c>
      <c r="C20" s="3" t="s">
        <v>4</v>
      </c>
      <c r="D20" s="3" t="s">
        <v>5</v>
      </c>
      <c r="F20" s="3" t="s">
        <v>2</v>
      </c>
      <c r="G20" s="3" t="s">
        <v>3</v>
      </c>
      <c r="H20" s="3" t="s">
        <v>4</v>
      </c>
      <c r="I20" s="3" t="s">
        <v>5</v>
      </c>
      <c r="K20" s="3" t="s">
        <v>2</v>
      </c>
      <c r="L20" s="3" t="s">
        <v>3</v>
      </c>
      <c r="M20" s="3" t="s">
        <v>4</v>
      </c>
      <c r="N20" s="3" t="s">
        <v>5</v>
      </c>
      <c r="P20" s="3" t="s">
        <v>2</v>
      </c>
      <c r="Q20" s="3" t="s">
        <v>3</v>
      </c>
      <c r="R20" s="3" t="s">
        <v>4</v>
      </c>
      <c r="S20" s="3" t="s">
        <v>5</v>
      </c>
      <c r="U20" s="3" t="s">
        <v>2</v>
      </c>
      <c r="V20" s="3" t="s">
        <v>3</v>
      </c>
      <c r="W20" s="3" t="s">
        <v>4</v>
      </c>
      <c r="X20" s="3" t="s">
        <v>5</v>
      </c>
      <c r="Z20" s="3" t="s">
        <v>2</v>
      </c>
      <c r="AA20" s="3" t="s">
        <v>3</v>
      </c>
      <c r="AB20" s="3" t="s">
        <v>4</v>
      </c>
      <c r="AC20" s="3" t="s">
        <v>5</v>
      </c>
      <c r="AE20" s="3" t="s">
        <v>2</v>
      </c>
      <c r="AF20" s="3" t="s">
        <v>3</v>
      </c>
      <c r="AG20" s="3" t="s">
        <v>4</v>
      </c>
      <c r="AH20" s="3" t="s">
        <v>5</v>
      </c>
      <c r="AJ20" s="3" t="s">
        <v>2</v>
      </c>
      <c r="AK20" s="3" t="s">
        <v>3</v>
      </c>
      <c r="AL20" s="3" t="s">
        <v>4</v>
      </c>
      <c r="AM20" s="3" t="s">
        <v>5</v>
      </c>
    </row>
    <row r="21" spans="1:39" x14ac:dyDescent="0.4">
      <c r="A21" s="3">
        <v>100</v>
      </c>
      <c r="B21" s="3">
        <v>71</v>
      </c>
      <c r="C21" s="3">
        <v>100</v>
      </c>
      <c r="D21" s="3"/>
      <c r="F21" s="3">
        <v>100</v>
      </c>
      <c r="G21" s="3">
        <v>86</v>
      </c>
      <c r="H21" s="3">
        <v>100</v>
      </c>
      <c r="I21" s="3"/>
      <c r="K21" s="3">
        <v>100</v>
      </c>
      <c r="L21" s="3">
        <v>57</v>
      </c>
      <c r="M21" s="3">
        <v>100</v>
      </c>
      <c r="N21" s="3"/>
      <c r="P21" s="3">
        <v>100</v>
      </c>
      <c r="Q21" s="3">
        <v>71</v>
      </c>
      <c r="R21" s="3">
        <v>86</v>
      </c>
      <c r="S21" s="3"/>
      <c r="U21" s="3">
        <v>88</v>
      </c>
      <c r="V21" s="3">
        <v>75</v>
      </c>
      <c r="W21" s="3">
        <v>88</v>
      </c>
      <c r="X21" s="3"/>
      <c r="Z21" s="3">
        <v>86</v>
      </c>
      <c r="AA21" s="3">
        <v>86</v>
      </c>
      <c r="AB21" s="3">
        <v>86</v>
      </c>
      <c r="AC21" s="3"/>
      <c r="AE21" s="3">
        <v>63</v>
      </c>
      <c r="AF21" s="3">
        <v>50</v>
      </c>
      <c r="AG21" s="3">
        <v>75</v>
      </c>
      <c r="AH21" s="3"/>
      <c r="AJ21" s="3"/>
      <c r="AK21" s="3"/>
      <c r="AL21" s="3"/>
      <c r="AM21" s="3"/>
    </row>
    <row r="22" spans="1:39" x14ac:dyDescent="0.4">
      <c r="A22" s="3">
        <v>100</v>
      </c>
      <c r="B22" s="3">
        <v>100</v>
      </c>
      <c r="C22" s="3">
        <v>100</v>
      </c>
      <c r="D22" s="3"/>
      <c r="F22" s="3">
        <v>100</v>
      </c>
      <c r="G22" s="3">
        <v>100</v>
      </c>
      <c r="H22" s="3">
        <v>100</v>
      </c>
      <c r="I22" s="3"/>
      <c r="K22" s="3">
        <v>100</v>
      </c>
      <c r="L22" s="3">
        <v>100</v>
      </c>
      <c r="M22" s="3">
        <v>100</v>
      </c>
      <c r="N22" s="3"/>
      <c r="P22" s="3">
        <v>100</v>
      </c>
      <c r="Q22" s="3">
        <v>100</v>
      </c>
      <c r="R22" s="3">
        <v>100</v>
      </c>
      <c r="S22" s="3"/>
      <c r="U22" s="3">
        <v>88</v>
      </c>
      <c r="V22" s="3">
        <v>75</v>
      </c>
      <c r="W22" s="3">
        <v>88</v>
      </c>
      <c r="X22" s="3"/>
      <c r="Z22" s="3">
        <v>86</v>
      </c>
      <c r="AA22" s="3">
        <v>86</v>
      </c>
      <c r="AB22" s="3">
        <v>86</v>
      </c>
      <c r="AC22" s="3"/>
      <c r="AE22" s="3">
        <v>63</v>
      </c>
      <c r="AF22" s="3">
        <v>63</v>
      </c>
      <c r="AG22" s="3">
        <v>63</v>
      </c>
      <c r="AH22" s="3"/>
      <c r="AJ22" s="3"/>
      <c r="AK22" s="3"/>
      <c r="AL22" s="3"/>
      <c r="AM22" s="3"/>
    </row>
    <row r="23" spans="1:39" x14ac:dyDescent="0.4">
      <c r="A23" s="3">
        <v>100</v>
      </c>
      <c r="B23" s="3">
        <v>100</v>
      </c>
      <c r="C23" s="3">
        <v>100</v>
      </c>
      <c r="D23" s="3"/>
      <c r="F23" s="3">
        <v>100</v>
      </c>
      <c r="G23" s="3">
        <v>100</v>
      </c>
      <c r="H23" s="3">
        <v>100</v>
      </c>
      <c r="I23" s="3"/>
      <c r="K23" s="3">
        <v>100</v>
      </c>
      <c r="L23" s="3">
        <v>100</v>
      </c>
      <c r="M23" s="3">
        <v>100</v>
      </c>
      <c r="N23" s="3"/>
      <c r="P23" s="3">
        <v>100</v>
      </c>
      <c r="Q23" s="3">
        <v>100</v>
      </c>
      <c r="R23" s="3">
        <v>100</v>
      </c>
      <c r="S23" s="3"/>
      <c r="U23" s="3">
        <v>88</v>
      </c>
      <c r="V23" s="3">
        <v>75</v>
      </c>
      <c r="W23" s="3">
        <v>88</v>
      </c>
      <c r="X23" s="3"/>
      <c r="Z23" s="3">
        <v>86</v>
      </c>
      <c r="AA23" s="3">
        <v>86</v>
      </c>
      <c r="AB23" s="3">
        <v>86</v>
      </c>
      <c r="AC23" s="3"/>
      <c r="AE23" s="3">
        <v>75</v>
      </c>
      <c r="AF23" s="3">
        <v>75</v>
      </c>
      <c r="AG23" s="3">
        <v>75</v>
      </c>
      <c r="AH23" s="3"/>
      <c r="AJ23" s="3"/>
      <c r="AK23" s="3"/>
      <c r="AL23" s="3"/>
      <c r="AM23" s="3"/>
    </row>
    <row r="24" spans="1:39" x14ac:dyDescent="0.4">
      <c r="A24" s="3">
        <v>100</v>
      </c>
      <c r="B24" s="3">
        <v>71</v>
      </c>
      <c r="C24" s="3">
        <v>71</v>
      </c>
      <c r="D24" s="3"/>
      <c r="F24" s="3">
        <v>100</v>
      </c>
      <c r="G24" s="3">
        <v>86</v>
      </c>
      <c r="H24" s="3">
        <v>86</v>
      </c>
      <c r="I24" s="3"/>
      <c r="K24" s="3">
        <v>100</v>
      </c>
      <c r="L24" s="3">
        <v>86</v>
      </c>
      <c r="M24" s="3">
        <v>57</v>
      </c>
      <c r="N24" s="3"/>
      <c r="P24" s="3">
        <v>100</v>
      </c>
      <c r="Q24" s="3">
        <v>71</v>
      </c>
      <c r="R24" s="3">
        <v>71</v>
      </c>
      <c r="S24" s="3"/>
      <c r="U24" s="3">
        <v>75</v>
      </c>
      <c r="V24" s="3">
        <v>63</v>
      </c>
      <c r="W24" s="3">
        <v>75</v>
      </c>
      <c r="X24" s="3"/>
      <c r="Z24" s="3">
        <v>71</v>
      </c>
      <c r="AA24" s="3">
        <v>71</v>
      </c>
      <c r="AB24" s="3">
        <v>71</v>
      </c>
      <c r="AC24" s="3"/>
      <c r="AE24" s="3">
        <v>63</v>
      </c>
      <c r="AF24" s="3">
        <v>63</v>
      </c>
      <c r="AG24" s="3">
        <v>50</v>
      </c>
      <c r="AH24" s="3"/>
      <c r="AJ24" s="3"/>
      <c r="AK24" s="3"/>
      <c r="AL24" s="3"/>
      <c r="AM24" s="3"/>
    </row>
    <row r="25" spans="1:39" x14ac:dyDescent="0.4">
      <c r="A25" s="3">
        <v>100</v>
      </c>
      <c r="B25" s="3">
        <v>86</v>
      </c>
      <c r="C25" s="3">
        <v>100</v>
      </c>
      <c r="D25" s="3"/>
      <c r="F25" s="3">
        <v>100</v>
      </c>
      <c r="G25" s="3">
        <v>71</v>
      </c>
      <c r="H25" s="3">
        <v>100</v>
      </c>
      <c r="I25" s="3"/>
      <c r="K25" s="3">
        <v>100</v>
      </c>
      <c r="L25" s="3">
        <v>86</v>
      </c>
      <c r="M25" s="3">
        <v>100</v>
      </c>
      <c r="N25" s="3"/>
      <c r="P25" s="3">
        <v>100</v>
      </c>
      <c r="Q25" s="3">
        <v>100</v>
      </c>
      <c r="R25" s="3">
        <v>100</v>
      </c>
      <c r="S25" s="3"/>
      <c r="U25" s="3">
        <v>88</v>
      </c>
      <c r="V25" s="3">
        <v>75</v>
      </c>
      <c r="W25" s="3">
        <v>88</v>
      </c>
      <c r="X25" s="3"/>
      <c r="Z25" s="3">
        <v>86</v>
      </c>
      <c r="AA25" s="3">
        <v>86</v>
      </c>
      <c r="AB25" s="3">
        <v>86</v>
      </c>
      <c r="AC25" s="3"/>
      <c r="AE25" s="3">
        <v>63</v>
      </c>
      <c r="AF25" s="3">
        <v>63</v>
      </c>
      <c r="AG25" s="3">
        <v>63</v>
      </c>
      <c r="AH25" s="3"/>
      <c r="AJ25" s="3"/>
      <c r="AK25" s="3"/>
      <c r="AL25" s="3"/>
      <c r="AM25" s="3"/>
    </row>
    <row r="26" spans="1:39" x14ac:dyDescent="0.4">
      <c r="A26" s="3">
        <v>86</v>
      </c>
      <c r="B26" s="3">
        <v>71</v>
      </c>
      <c r="C26" s="3">
        <v>100</v>
      </c>
      <c r="D26" s="3"/>
      <c r="F26" s="3">
        <v>100</v>
      </c>
      <c r="G26" s="3">
        <v>71</v>
      </c>
      <c r="H26" s="3">
        <v>100</v>
      </c>
      <c r="I26" s="3"/>
      <c r="K26" s="3">
        <v>86</v>
      </c>
      <c r="L26" s="3">
        <v>57</v>
      </c>
      <c r="M26" s="3">
        <v>86</v>
      </c>
      <c r="N26" s="3"/>
      <c r="P26" s="3">
        <v>71</v>
      </c>
      <c r="Q26" s="3">
        <v>43</v>
      </c>
      <c r="R26" s="3">
        <v>100</v>
      </c>
      <c r="S26" s="3"/>
      <c r="U26" s="3">
        <v>88</v>
      </c>
      <c r="V26" s="3">
        <v>63</v>
      </c>
      <c r="W26" s="3">
        <v>88</v>
      </c>
      <c r="X26" s="3"/>
      <c r="Z26" s="3">
        <v>86</v>
      </c>
      <c r="AA26" s="3">
        <v>71</v>
      </c>
      <c r="AB26" s="3">
        <v>71</v>
      </c>
      <c r="AC26" s="3"/>
      <c r="AE26" s="3">
        <v>63</v>
      </c>
      <c r="AF26" s="3">
        <v>63</v>
      </c>
      <c r="AG26" s="3">
        <v>50</v>
      </c>
      <c r="AH26" s="3"/>
      <c r="AJ26" s="3"/>
      <c r="AK26" s="3"/>
      <c r="AL26" s="3"/>
      <c r="AM26" s="3"/>
    </row>
    <row r="27" spans="1:39" x14ac:dyDescent="0.4">
      <c r="A27" s="3">
        <v>86</v>
      </c>
      <c r="B27" s="3">
        <v>57</v>
      </c>
      <c r="C27" s="3">
        <v>86</v>
      </c>
      <c r="D27" s="3"/>
      <c r="F27" s="3">
        <v>86</v>
      </c>
      <c r="G27" s="3">
        <v>71</v>
      </c>
      <c r="H27" s="3">
        <v>86</v>
      </c>
      <c r="I27" s="3"/>
      <c r="K27" s="3">
        <v>86</v>
      </c>
      <c r="L27" s="3">
        <v>71</v>
      </c>
      <c r="M27" s="3">
        <v>100</v>
      </c>
      <c r="N27" s="3"/>
      <c r="P27" s="3">
        <v>86</v>
      </c>
      <c r="Q27" s="3">
        <v>57</v>
      </c>
      <c r="R27" s="3">
        <v>100</v>
      </c>
      <c r="S27" s="3"/>
      <c r="U27" s="3">
        <v>88</v>
      </c>
      <c r="V27" s="3">
        <v>63</v>
      </c>
      <c r="W27" s="3">
        <v>88</v>
      </c>
      <c r="X27" s="3"/>
      <c r="Z27" s="3">
        <v>71</v>
      </c>
      <c r="AA27" s="3">
        <v>71</v>
      </c>
      <c r="AB27" s="3">
        <v>86</v>
      </c>
      <c r="AC27" s="3"/>
      <c r="AE27" s="3">
        <v>50</v>
      </c>
      <c r="AF27" s="3">
        <v>50</v>
      </c>
      <c r="AG27" s="3">
        <v>50</v>
      </c>
      <c r="AH27" s="3"/>
      <c r="AJ27" s="3"/>
      <c r="AK27" s="3"/>
      <c r="AL27" s="3"/>
      <c r="AM27" s="3"/>
    </row>
    <row r="28" spans="1:39" ht="19.5" thickBot="1" x14ac:dyDescent="0.45">
      <c r="A28" s="3">
        <v>100</v>
      </c>
      <c r="B28" s="3">
        <v>57</v>
      </c>
      <c r="C28" s="3">
        <v>100</v>
      </c>
      <c r="D28" s="3"/>
      <c r="F28" s="3">
        <v>100</v>
      </c>
      <c r="G28" s="3">
        <v>57</v>
      </c>
      <c r="H28" s="3">
        <v>100</v>
      </c>
      <c r="I28" s="3"/>
      <c r="K28" s="3">
        <v>100</v>
      </c>
      <c r="L28" s="3">
        <v>43</v>
      </c>
      <c r="M28" s="3">
        <v>100</v>
      </c>
      <c r="N28" s="3"/>
      <c r="P28" s="3">
        <v>100</v>
      </c>
      <c r="Q28" s="3">
        <v>57</v>
      </c>
      <c r="R28" s="3">
        <v>100</v>
      </c>
      <c r="S28" s="3"/>
      <c r="U28" s="3">
        <v>88</v>
      </c>
      <c r="V28" s="3">
        <v>63</v>
      </c>
      <c r="W28" s="3">
        <v>88</v>
      </c>
      <c r="X28" s="3"/>
      <c r="Z28" s="3"/>
      <c r="AA28" s="3"/>
      <c r="AB28" s="3"/>
      <c r="AC28" s="3"/>
      <c r="AE28" s="3"/>
      <c r="AF28" s="3"/>
      <c r="AG28" s="3"/>
      <c r="AH28" s="3"/>
      <c r="AJ28" s="3"/>
      <c r="AK28" s="3"/>
      <c r="AL28" s="3"/>
      <c r="AM28" s="3"/>
    </row>
    <row r="29" spans="1:39" ht="19.5" thickTop="1" x14ac:dyDescent="0.4">
      <c r="A29" s="6">
        <f>SUM(A21:A28)/8</f>
        <v>96.5</v>
      </c>
      <c r="B29" s="6">
        <f>SUM(B21:B28)/8</f>
        <v>76.625</v>
      </c>
      <c r="C29" s="6">
        <f>SUM(C21:C28)/8</f>
        <v>94.625</v>
      </c>
      <c r="D29" s="6">
        <f>(A29+B29+C29)/3</f>
        <v>89.25</v>
      </c>
      <c r="F29" s="6">
        <f>SUM(F21:F28)/8</f>
        <v>98.25</v>
      </c>
      <c r="G29" s="6">
        <f>SUM(G21:G28)/8</f>
        <v>80.25</v>
      </c>
      <c r="H29" s="6">
        <f>SUM(H21:H28)/8</f>
        <v>96.5</v>
      </c>
      <c r="I29" s="6">
        <f>(F29+G29+H29)/3</f>
        <v>91.666666666666671</v>
      </c>
      <c r="K29" s="6">
        <f>SUM(K21:K28)/8</f>
        <v>96.5</v>
      </c>
      <c r="L29" s="6">
        <f>SUM(L21:L28)/8</f>
        <v>75</v>
      </c>
      <c r="M29" s="6">
        <f>SUM(M21:M28)/8</f>
        <v>92.875</v>
      </c>
      <c r="N29" s="6">
        <f>(K29+L29+M29)/3</f>
        <v>88.125</v>
      </c>
      <c r="P29" s="6">
        <f>SUM(P21:P28)/8</f>
        <v>94.625</v>
      </c>
      <c r="Q29" s="6">
        <f>SUM(Q21:Q28)/8</f>
        <v>74.875</v>
      </c>
      <c r="R29" s="6">
        <f>SUM(R21:R28)/8</f>
        <v>94.625</v>
      </c>
      <c r="S29" s="6">
        <f>(P29+Q29+R29)/3</f>
        <v>88.041666666666671</v>
      </c>
      <c r="U29" s="6">
        <f>SUM(U21:U28)/8</f>
        <v>86.375</v>
      </c>
      <c r="V29" s="6">
        <f>SUM(V21:V28)/8</f>
        <v>69</v>
      </c>
      <c r="W29" s="6">
        <f>SUM(W21:W28)/8</f>
        <v>86.375</v>
      </c>
      <c r="X29" s="6">
        <f>(U29+V29+W29)/3</f>
        <v>80.583333333333329</v>
      </c>
      <c r="Z29" s="6">
        <f>SUM(Z21:Z28)/7</f>
        <v>81.714285714285708</v>
      </c>
      <c r="AA29" s="6">
        <f>SUM(AA21:AA28)/7</f>
        <v>79.571428571428569</v>
      </c>
      <c r="AB29" s="6">
        <f>SUM(AB21:AB28)/7</f>
        <v>81.714285714285708</v>
      </c>
      <c r="AC29" s="6">
        <f>(Z29+AA29+AB29)/3</f>
        <v>81</v>
      </c>
      <c r="AE29" s="6">
        <f>SUM(AE21:AE28)/7</f>
        <v>62.857142857142854</v>
      </c>
      <c r="AF29" s="6">
        <f>SUM(AF21:AF28)/7</f>
        <v>61</v>
      </c>
      <c r="AG29" s="6">
        <f>SUM(AG21:AG28)/7</f>
        <v>60.857142857142854</v>
      </c>
      <c r="AH29" s="6">
        <f>(AE29+AF29+AG29)/3</f>
        <v>61.571428571428577</v>
      </c>
      <c r="AJ29" s="6"/>
      <c r="AK29" s="6"/>
      <c r="AL29" s="6"/>
      <c r="AM29" s="6">
        <f>(D29+I29+N29+S29+X29+AC29+AH29)/7</f>
        <v>82.891156462585045</v>
      </c>
    </row>
    <row r="30" spans="1:39" x14ac:dyDescent="0.4">
      <c r="A30" s="1" t="s">
        <v>0</v>
      </c>
      <c r="F30" s="1" t="s">
        <v>6</v>
      </c>
      <c r="K30" s="1" t="s">
        <v>7</v>
      </c>
      <c r="P30" s="1" t="s">
        <v>8</v>
      </c>
      <c r="U30" s="1" t="s">
        <v>9</v>
      </c>
      <c r="Z30" s="1" t="s">
        <v>10</v>
      </c>
      <c r="AE30" s="1" t="s">
        <v>11</v>
      </c>
      <c r="AJ30" s="1" t="s">
        <v>5</v>
      </c>
    </row>
    <row r="31" spans="1:39" x14ac:dyDescent="0.4">
      <c r="A31" s="1" t="s">
        <v>13</v>
      </c>
    </row>
    <row r="32" spans="1:39" x14ac:dyDescent="0.4">
      <c r="A32" s="3" t="s">
        <v>2</v>
      </c>
      <c r="B32" s="3" t="s">
        <v>3</v>
      </c>
      <c r="C32" s="3" t="s">
        <v>4</v>
      </c>
      <c r="D32" s="3" t="s">
        <v>5</v>
      </c>
      <c r="F32" s="3" t="s">
        <v>2</v>
      </c>
      <c r="G32" s="3" t="s">
        <v>3</v>
      </c>
      <c r="H32" s="3" t="s">
        <v>4</v>
      </c>
      <c r="I32" s="3" t="s">
        <v>5</v>
      </c>
      <c r="K32" s="3" t="s">
        <v>2</v>
      </c>
      <c r="L32" s="3" t="s">
        <v>3</v>
      </c>
      <c r="M32" s="3" t="s">
        <v>4</v>
      </c>
      <c r="N32" s="3" t="s">
        <v>5</v>
      </c>
      <c r="P32" s="3" t="s">
        <v>2</v>
      </c>
      <c r="Q32" s="3" t="s">
        <v>3</v>
      </c>
      <c r="R32" s="3" t="s">
        <v>4</v>
      </c>
      <c r="S32" s="3" t="s">
        <v>5</v>
      </c>
      <c r="U32" s="3" t="s">
        <v>2</v>
      </c>
      <c r="V32" s="3" t="s">
        <v>3</v>
      </c>
      <c r="W32" s="3" t="s">
        <v>4</v>
      </c>
      <c r="X32" s="3" t="s">
        <v>5</v>
      </c>
      <c r="Z32" s="3" t="s">
        <v>2</v>
      </c>
      <c r="AA32" s="3" t="s">
        <v>3</v>
      </c>
      <c r="AB32" s="3" t="s">
        <v>4</v>
      </c>
      <c r="AC32" s="3" t="s">
        <v>5</v>
      </c>
      <c r="AE32" s="3" t="s">
        <v>2</v>
      </c>
      <c r="AF32" s="3" t="s">
        <v>3</v>
      </c>
      <c r="AG32" s="3" t="s">
        <v>4</v>
      </c>
      <c r="AH32" s="3" t="s">
        <v>5</v>
      </c>
      <c r="AJ32" s="3" t="s">
        <v>2</v>
      </c>
      <c r="AK32" s="3" t="s">
        <v>3</v>
      </c>
      <c r="AL32" s="3" t="s">
        <v>4</v>
      </c>
      <c r="AM32" s="3" t="s">
        <v>5</v>
      </c>
    </row>
    <row r="33" spans="1:40" x14ac:dyDescent="0.4">
      <c r="A33" s="3">
        <v>100</v>
      </c>
      <c r="B33" s="3">
        <v>100</v>
      </c>
      <c r="C33" s="3">
        <v>100</v>
      </c>
      <c r="D33" s="3"/>
      <c r="F33" s="3">
        <v>100</v>
      </c>
      <c r="G33" s="3">
        <v>100</v>
      </c>
      <c r="H33" s="3">
        <v>100</v>
      </c>
      <c r="I33" s="3"/>
      <c r="K33" s="3">
        <v>86</v>
      </c>
      <c r="L33" s="3">
        <v>86</v>
      </c>
      <c r="M33" s="3">
        <v>86</v>
      </c>
      <c r="N33" s="3"/>
      <c r="P33" s="3">
        <v>86</v>
      </c>
      <c r="Q33" s="3">
        <v>86</v>
      </c>
      <c r="R33" s="3">
        <v>86</v>
      </c>
      <c r="S33" s="3"/>
      <c r="U33" s="3">
        <v>88</v>
      </c>
      <c r="V33" s="3">
        <v>88</v>
      </c>
      <c r="W33" s="3">
        <v>75</v>
      </c>
      <c r="X33" s="3"/>
      <c r="Z33" s="3">
        <v>88</v>
      </c>
      <c r="AA33" s="3">
        <v>88</v>
      </c>
      <c r="AB33" s="3">
        <v>88</v>
      </c>
      <c r="AC33" s="3"/>
      <c r="AE33" s="3">
        <v>88</v>
      </c>
      <c r="AF33" s="3">
        <v>88</v>
      </c>
      <c r="AG33" s="3">
        <v>88</v>
      </c>
      <c r="AH33" s="3"/>
      <c r="AJ33" s="3"/>
      <c r="AK33" s="3"/>
      <c r="AL33" s="3"/>
      <c r="AM33" s="3"/>
    </row>
    <row r="34" spans="1:40" x14ac:dyDescent="0.4">
      <c r="A34" s="3">
        <v>100</v>
      </c>
      <c r="B34" s="3">
        <v>100</v>
      </c>
      <c r="C34" s="3">
        <v>100</v>
      </c>
      <c r="D34" s="3"/>
      <c r="F34" s="3">
        <v>100</v>
      </c>
      <c r="G34" s="3">
        <v>83</v>
      </c>
      <c r="H34" s="3">
        <v>100</v>
      </c>
      <c r="I34" s="3"/>
      <c r="K34" s="3">
        <v>86</v>
      </c>
      <c r="L34" s="3">
        <v>71</v>
      </c>
      <c r="M34" s="3">
        <v>86</v>
      </c>
      <c r="N34" s="3"/>
      <c r="P34" s="3">
        <v>86</v>
      </c>
      <c r="Q34" s="3">
        <v>71</v>
      </c>
      <c r="R34" s="3">
        <v>86</v>
      </c>
      <c r="S34" s="3"/>
      <c r="U34" s="3">
        <v>88</v>
      </c>
      <c r="V34" s="3">
        <v>63</v>
      </c>
      <c r="W34" s="3">
        <v>88</v>
      </c>
      <c r="X34" s="3"/>
      <c r="Z34" s="3">
        <v>88</v>
      </c>
      <c r="AA34" s="3">
        <v>38</v>
      </c>
      <c r="AB34" s="3">
        <v>88</v>
      </c>
      <c r="AC34" s="3"/>
      <c r="AE34" s="3">
        <v>88</v>
      </c>
      <c r="AF34" s="3">
        <v>63</v>
      </c>
      <c r="AG34" s="3">
        <v>88</v>
      </c>
      <c r="AH34" s="3"/>
      <c r="AJ34" s="3"/>
      <c r="AK34" s="3"/>
      <c r="AL34" s="3"/>
      <c r="AM34" s="3"/>
    </row>
    <row r="35" spans="1:40" x14ac:dyDescent="0.4">
      <c r="A35" s="3">
        <v>100</v>
      </c>
      <c r="B35" s="3">
        <v>71</v>
      </c>
      <c r="C35" s="3">
        <v>100</v>
      </c>
      <c r="D35" s="3"/>
      <c r="F35" s="3">
        <v>100</v>
      </c>
      <c r="G35" s="3">
        <v>100</v>
      </c>
      <c r="H35" s="3">
        <v>100</v>
      </c>
      <c r="I35" s="3"/>
      <c r="K35" s="3">
        <v>86</v>
      </c>
      <c r="L35" s="3">
        <v>71</v>
      </c>
      <c r="M35" s="3">
        <v>86</v>
      </c>
      <c r="N35" s="3"/>
      <c r="P35" s="3">
        <v>86</v>
      </c>
      <c r="Q35" s="3">
        <v>86</v>
      </c>
      <c r="R35" s="3">
        <v>86</v>
      </c>
      <c r="S35" s="3"/>
      <c r="U35" s="3">
        <v>88</v>
      </c>
      <c r="V35" s="3">
        <v>75</v>
      </c>
      <c r="W35" s="3">
        <v>88</v>
      </c>
      <c r="X35" s="3"/>
      <c r="Z35" s="3">
        <v>88</v>
      </c>
      <c r="AA35" s="3">
        <v>63</v>
      </c>
      <c r="AB35" s="3">
        <v>88</v>
      </c>
      <c r="AC35" s="3"/>
      <c r="AE35" s="3">
        <v>88</v>
      </c>
      <c r="AF35" s="3">
        <v>88</v>
      </c>
      <c r="AG35" s="3">
        <v>88</v>
      </c>
      <c r="AH35" s="3"/>
      <c r="AJ35" s="3"/>
      <c r="AK35" s="3"/>
      <c r="AL35" s="3"/>
      <c r="AM35" s="3"/>
    </row>
    <row r="36" spans="1:40" x14ac:dyDescent="0.4">
      <c r="A36" s="3">
        <v>100</v>
      </c>
      <c r="B36" s="3">
        <v>71</v>
      </c>
      <c r="C36" s="3">
        <v>100</v>
      </c>
      <c r="D36" s="3"/>
      <c r="F36" s="3">
        <v>83</v>
      </c>
      <c r="G36" s="3">
        <v>100</v>
      </c>
      <c r="H36" s="3">
        <v>100</v>
      </c>
      <c r="I36" s="3"/>
      <c r="K36" s="3">
        <v>71</v>
      </c>
      <c r="L36" s="3">
        <v>86</v>
      </c>
      <c r="M36" s="3">
        <v>86</v>
      </c>
      <c r="N36" s="3"/>
      <c r="P36" s="3">
        <v>71</v>
      </c>
      <c r="Q36" s="3">
        <v>86</v>
      </c>
      <c r="R36" s="3">
        <v>71</v>
      </c>
      <c r="S36" s="3"/>
      <c r="U36" s="3">
        <v>50</v>
      </c>
      <c r="V36" s="3">
        <v>63</v>
      </c>
      <c r="W36" s="3">
        <v>50</v>
      </c>
      <c r="X36" s="3"/>
      <c r="Z36" s="3">
        <v>88</v>
      </c>
      <c r="AA36" s="3">
        <v>75</v>
      </c>
      <c r="AB36" s="3">
        <v>63</v>
      </c>
      <c r="AC36" s="3"/>
      <c r="AE36" s="3">
        <v>75</v>
      </c>
      <c r="AF36" s="3">
        <v>88</v>
      </c>
      <c r="AG36" s="3">
        <v>75</v>
      </c>
      <c r="AH36" s="3"/>
      <c r="AJ36" s="3"/>
      <c r="AK36" s="3"/>
      <c r="AL36" s="3"/>
      <c r="AM36" s="3"/>
    </row>
    <row r="37" spans="1:40" x14ac:dyDescent="0.4">
      <c r="A37" s="3">
        <v>100</v>
      </c>
      <c r="B37" s="3">
        <v>71</v>
      </c>
      <c r="C37" s="3">
        <v>100</v>
      </c>
      <c r="D37" s="3"/>
      <c r="F37" s="3">
        <v>100</v>
      </c>
      <c r="G37" s="3">
        <v>100</v>
      </c>
      <c r="H37" s="3">
        <v>100</v>
      </c>
      <c r="I37" s="3"/>
      <c r="K37" s="3">
        <v>86</v>
      </c>
      <c r="L37" s="3">
        <v>71</v>
      </c>
      <c r="M37" s="3">
        <v>86</v>
      </c>
      <c r="N37" s="3"/>
      <c r="P37" s="3">
        <v>86</v>
      </c>
      <c r="Q37" s="3">
        <v>86</v>
      </c>
      <c r="R37" s="3">
        <v>86</v>
      </c>
      <c r="S37" s="3"/>
      <c r="U37" s="3">
        <v>88</v>
      </c>
      <c r="V37" s="3">
        <v>75</v>
      </c>
      <c r="W37" s="3">
        <v>88</v>
      </c>
      <c r="X37" s="3"/>
      <c r="Z37" s="3">
        <v>88</v>
      </c>
      <c r="AA37" s="3">
        <v>75</v>
      </c>
      <c r="AB37" s="3">
        <v>88</v>
      </c>
      <c r="AC37" s="3"/>
      <c r="AE37" s="3">
        <v>88</v>
      </c>
      <c r="AF37" s="3">
        <v>88</v>
      </c>
      <c r="AG37" s="3">
        <v>88</v>
      </c>
      <c r="AH37" s="3"/>
      <c r="AJ37" s="3"/>
      <c r="AK37" s="3"/>
      <c r="AL37" s="3"/>
      <c r="AM37" s="3"/>
    </row>
    <row r="38" spans="1:40" x14ac:dyDescent="0.4">
      <c r="A38" s="3">
        <v>100</v>
      </c>
      <c r="B38" s="3">
        <v>71</v>
      </c>
      <c r="C38" s="3">
        <v>100</v>
      </c>
      <c r="D38" s="3"/>
      <c r="F38" s="3">
        <v>100</v>
      </c>
      <c r="G38" s="3">
        <v>100</v>
      </c>
      <c r="H38" s="3">
        <v>100</v>
      </c>
      <c r="I38" s="3"/>
      <c r="K38" s="3">
        <v>86</v>
      </c>
      <c r="L38" s="3">
        <v>71</v>
      </c>
      <c r="M38" s="3">
        <v>86</v>
      </c>
      <c r="N38" s="3"/>
      <c r="P38" s="3">
        <v>86</v>
      </c>
      <c r="Q38" s="3">
        <v>86</v>
      </c>
      <c r="R38" s="3">
        <v>86</v>
      </c>
      <c r="S38" s="3"/>
      <c r="U38" s="3">
        <v>88</v>
      </c>
      <c r="V38" s="3">
        <v>75</v>
      </c>
      <c r="W38" s="3">
        <v>75</v>
      </c>
      <c r="X38" s="3"/>
      <c r="Z38" s="3">
        <v>88</v>
      </c>
      <c r="AA38" s="3">
        <v>75</v>
      </c>
      <c r="AB38" s="3">
        <v>75</v>
      </c>
      <c r="AC38" s="3"/>
      <c r="AE38" s="3">
        <v>88</v>
      </c>
      <c r="AF38" s="3">
        <v>88</v>
      </c>
      <c r="AG38" s="3">
        <v>75</v>
      </c>
      <c r="AH38" s="3"/>
      <c r="AJ38" s="3"/>
      <c r="AK38" s="3"/>
      <c r="AL38" s="3"/>
      <c r="AM38" s="3"/>
    </row>
    <row r="39" spans="1:40" x14ac:dyDescent="0.4">
      <c r="A39" s="3">
        <v>100</v>
      </c>
      <c r="B39" s="3">
        <v>86</v>
      </c>
      <c r="C39" s="3">
        <v>100</v>
      </c>
      <c r="D39" s="3"/>
      <c r="F39" s="3">
        <v>100</v>
      </c>
      <c r="G39" s="3">
        <v>100</v>
      </c>
      <c r="H39" s="3">
        <v>100</v>
      </c>
      <c r="I39" s="3"/>
      <c r="K39" s="3">
        <v>86</v>
      </c>
      <c r="L39" s="3">
        <v>86</v>
      </c>
      <c r="M39" s="3">
        <v>86</v>
      </c>
      <c r="N39" s="3"/>
      <c r="P39" s="3">
        <v>86</v>
      </c>
      <c r="Q39" s="3">
        <v>86</v>
      </c>
      <c r="R39" s="3">
        <v>86</v>
      </c>
      <c r="S39" s="3"/>
      <c r="U39" s="3">
        <v>88</v>
      </c>
      <c r="V39" s="3">
        <v>88</v>
      </c>
      <c r="W39" s="3">
        <v>88</v>
      </c>
      <c r="X39" s="3"/>
      <c r="Z39" s="3"/>
      <c r="AA39" s="3"/>
      <c r="AB39" s="3"/>
      <c r="AC39" s="3"/>
      <c r="AE39" s="3"/>
      <c r="AF39" s="3"/>
      <c r="AG39" s="3"/>
      <c r="AH39" s="3"/>
      <c r="AJ39" s="3"/>
      <c r="AK39" s="3"/>
      <c r="AL39" s="3"/>
      <c r="AM39" s="3"/>
    </row>
    <row r="40" spans="1:40" ht="19.5" thickBot="1" x14ac:dyDescent="0.45">
      <c r="A40" s="3">
        <v>100</v>
      </c>
      <c r="B40" s="3">
        <v>100</v>
      </c>
      <c r="C40" s="3">
        <v>100</v>
      </c>
      <c r="D40" s="3"/>
      <c r="F40" s="3"/>
      <c r="G40" s="3"/>
      <c r="H40" s="3"/>
      <c r="I40" s="3"/>
      <c r="K40" s="3"/>
      <c r="L40" s="3"/>
      <c r="M40" s="3"/>
      <c r="N40" s="3"/>
      <c r="P40" s="3"/>
      <c r="Q40" s="3"/>
      <c r="R40" s="3"/>
      <c r="S40" s="3"/>
      <c r="U40" s="3"/>
      <c r="V40" s="3"/>
      <c r="W40" s="3"/>
      <c r="X40" s="3"/>
      <c r="Z40" s="3"/>
      <c r="AA40" s="3"/>
      <c r="AB40" s="3"/>
      <c r="AC40" s="3"/>
      <c r="AE40" s="3"/>
      <c r="AF40" s="3"/>
      <c r="AG40" s="3"/>
      <c r="AH40" s="3"/>
      <c r="AJ40" s="3"/>
      <c r="AK40" s="3"/>
      <c r="AL40" s="3"/>
      <c r="AM40" s="3"/>
    </row>
    <row r="41" spans="1:40" ht="19.5" thickTop="1" x14ac:dyDescent="0.4">
      <c r="A41" s="6">
        <f>SUM(A33:A40)/8</f>
        <v>100</v>
      </c>
      <c r="B41" s="6">
        <f>SUM(B33:B40)/8</f>
        <v>83.75</v>
      </c>
      <c r="C41" s="6">
        <f>SUM(C33:C40)/8</f>
        <v>100</v>
      </c>
      <c r="D41" s="6">
        <f>(A41+B41+C41)/3</f>
        <v>94.583333333333329</v>
      </c>
      <c r="F41" s="6">
        <f>SUM(F33:F40)/7</f>
        <v>97.571428571428569</v>
      </c>
      <c r="G41" s="6">
        <f>SUM(G33:G40)/7</f>
        <v>97.571428571428569</v>
      </c>
      <c r="H41" s="6">
        <f>SUM(H33:H40)/7</f>
        <v>100</v>
      </c>
      <c r="I41" s="6">
        <f>(F41+G41+H41)/3</f>
        <v>98.380952380952365</v>
      </c>
      <c r="K41" s="6">
        <f>SUM(K33:K40)/7</f>
        <v>83.857142857142861</v>
      </c>
      <c r="L41" s="6">
        <f>SUM(L33:L40)/7</f>
        <v>77.428571428571431</v>
      </c>
      <c r="M41" s="6">
        <f>SUM(M33:M40)/7</f>
        <v>86</v>
      </c>
      <c r="N41" s="6">
        <f>(K41+L41+M41)/3</f>
        <v>82.428571428571431</v>
      </c>
      <c r="P41" s="6">
        <f>SUM(P33:P40)/7</f>
        <v>83.857142857142861</v>
      </c>
      <c r="Q41" s="6">
        <f>SUM(Q33:Q40)/7</f>
        <v>83.857142857142861</v>
      </c>
      <c r="R41" s="6">
        <f>SUM(R33:R40)/7</f>
        <v>83.857142857142861</v>
      </c>
      <c r="S41" s="6">
        <f>(P41+Q41+R41)/3</f>
        <v>83.857142857142861</v>
      </c>
      <c r="U41" s="6">
        <f>SUM(U33:U40)/7</f>
        <v>82.571428571428569</v>
      </c>
      <c r="V41" s="6">
        <f>SUM(V33:V40)/7</f>
        <v>75.285714285714292</v>
      </c>
      <c r="W41" s="6">
        <f>SUM(W33:W40)/7</f>
        <v>78.857142857142861</v>
      </c>
      <c r="X41" s="6">
        <f>(U41+V41+W41)/3</f>
        <v>78.904761904761912</v>
      </c>
      <c r="Z41" s="6">
        <f>SUM(Z33:Z40)/6</f>
        <v>88</v>
      </c>
      <c r="AA41" s="6">
        <f>SUM(AA33:AA40)/6</f>
        <v>69</v>
      </c>
      <c r="AB41" s="6">
        <f>SUM(AB33:AB40)/6</f>
        <v>81.666666666666671</v>
      </c>
      <c r="AC41" s="6">
        <f>(Z41+AA41+AB41)/3</f>
        <v>79.555555555555557</v>
      </c>
      <c r="AE41" s="6">
        <f>SUM(AE33:AE40)/6</f>
        <v>85.833333333333329</v>
      </c>
      <c r="AF41" s="6">
        <f>SUM(AF33:AF40)/6</f>
        <v>83.833333333333329</v>
      </c>
      <c r="AG41" s="6">
        <f>SUM(AG33:AG40)/6</f>
        <v>83.666666666666671</v>
      </c>
      <c r="AH41" s="6">
        <f>(AE41+AF41+AG41)/3</f>
        <v>84.444444444444443</v>
      </c>
      <c r="AJ41" s="6"/>
      <c r="AK41" s="6"/>
      <c r="AL41" s="6"/>
      <c r="AM41" s="6">
        <f>(D41+I41+N41+S41+X41+AC41+AH41)/7</f>
        <v>86.022108843537424</v>
      </c>
    </row>
    <row r="42" spans="1:40" x14ac:dyDescent="0.4">
      <c r="AM42" s="1" t="s">
        <v>14</v>
      </c>
    </row>
    <row r="43" spans="1:40" x14ac:dyDescent="0.4">
      <c r="D43" s="1">
        <f>(D41+D29+D17)/3</f>
        <v>93.414529914529908</v>
      </c>
      <c r="I43" s="1">
        <f>(I41+I29+I17)/3</f>
        <v>95.61772486772486</v>
      </c>
      <c r="N43" s="1">
        <f>(N41+N29+N17)/3</f>
        <v>89.878968253968253</v>
      </c>
      <c r="S43" s="1">
        <f>(S41+S29+S17)/3</f>
        <v>89.484788359788354</v>
      </c>
      <c r="X43" s="1">
        <f>(X41+X29+X17)/3</f>
        <v>78.627344877344868</v>
      </c>
      <c r="AC43" s="1">
        <f>(AC41+AC29+AC17)/3</f>
        <v>82.53872053872054</v>
      </c>
      <c r="AH43" s="1">
        <f>(AH41+AH29+AH17)/3</f>
        <v>78.187109187109186</v>
      </c>
      <c r="AM43" s="1">
        <f>(AM41+AM29+AM17)/3</f>
        <v>86.821312285598012</v>
      </c>
      <c r="AN43" s="1"/>
    </row>
  </sheetData>
  <phoneticPr fontId="1"/>
  <pageMargins left="0.70866141732283472" right="0.70866141732283472" top="0.74803149606299213" bottom="0.74803149606299213" header="0.31496062992125984" footer="0.31496062992125984"/>
  <pageSetup paperSize="8" scale="71" orientation="landscape" r:id="rId1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2023-03-25T02:56:13Z</dcterms:modified>
</cp:coreProperties>
</file>