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WORKS\ホンダカーズ旭川\"/>
    </mc:Choice>
  </mc:AlternateContent>
  <bookViews>
    <workbookView xWindow="0" yWindow="0" windowWidth="8145" windowHeight="8415" tabRatio="634"/>
  </bookViews>
  <sheets>
    <sheet name="Sheet1" sheetId="1" r:id="rId1"/>
    <sheet name="Sheet2" sheetId="2" r:id="rId2"/>
  </sheets>
  <definedNames>
    <definedName name="_xlnm.Print_Area" localSheetId="0">Sheet1!$A$1:$T$8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E10" i="2"/>
  <c r="D10" i="2"/>
  <c r="C10" i="2"/>
  <c r="G10" i="2"/>
  <c r="D7" i="1"/>
  <c r="D8" i="1"/>
  <c r="D6" i="1"/>
  <c r="F10" i="2" l="1"/>
  <c r="H10" i="2" s="1"/>
  <c r="T8" i="1" l="1"/>
  <c r="R8" i="1"/>
  <c r="P8" i="1"/>
  <c r="N8" i="1"/>
  <c r="L8" i="1"/>
  <c r="J8" i="1"/>
  <c r="H8" i="1"/>
  <c r="T7" i="1"/>
  <c r="R7" i="1"/>
  <c r="P7" i="1"/>
  <c r="N7" i="1"/>
  <c r="L7" i="1"/>
  <c r="J7" i="1"/>
  <c r="H7" i="1"/>
  <c r="T6" i="1"/>
  <c r="R6" i="1"/>
  <c r="P6" i="1"/>
  <c r="N6" i="1"/>
  <c r="L6" i="1"/>
  <c r="J6" i="1"/>
  <c r="H6" i="1"/>
  <c r="F8" i="1"/>
  <c r="F7" i="1"/>
  <c r="F6" i="1"/>
</calcChain>
</file>

<file path=xl/sharedStrings.xml><?xml version="1.0" encoding="utf-8"?>
<sst xmlns="http://schemas.openxmlformats.org/spreadsheetml/2006/main" count="23" uniqueCount="9">
  <si>
    <t>評価数</t>
    <rPh sb="0" eb="2">
      <t>ヒョウカ</t>
    </rPh>
    <rPh sb="2" eb="3">
      <t>スウ</t>
    </rPh>
    <phoneticPr fontId="1"/>
  </si>
  <si>
    <t>割合（％）</t>
    <rPh sb="0" eb="2">
      <t>ワリアイ</t>
    </rPh>
    <phoneticPr fontId="1"/>
  </si>
  <si>
    <t>西尾　寛之</t>
    <phoneticPr fontId="1"/>
  </si>
  <si>
    <t>延命　弘</t>
    <phoneticPr fontId="1"/>
  </si>
  <si>
    <t>上村　利樹</t>
    <phoneticPr fontId="1"/>
  </si>
  <si>
    <t>社員数</t>
    <rPh sb="0" eb="3">
      <t>シャインスウ</t>
    </rPh>
    <phoneticPr fontId="1"/>
  </si>
  <si>
    <t>((社員数×社員数)-社員数)×３</t>
    <rPh sb="2" eb="4">
      <t>シャイン</t>
    </rPh>
    <rPh sb="4" eb="5">
      <t>スウ</t>
    </rPh>
    <rPh sb="6" eb="9">
      <t>シャインスウ</t>
    </rPh>
    <rPh sb="11" eb="14">
      <t>シャインスウ</t>
    </rPh>
    <phoneticPr fontId="1"/>
  </si>
  <si>
    <t>工場長の評価</t>
    <rPh sb="0" eb="3">
      <t>コウジョウチョウ</t>
    </rPh>
    <rPh sb="4" eb="6">
      <t>ヒョウカ</t>
    </rPh>
    <phoneticPr fontId="1"/>
  </si>
  <si>
    <t>（拠点内の『できている』評価の数）</t>
    <rPh sb="12" eb="14">
      <t>ヒョウカ</t>
    </rPh>
    <rPh sb="15" eb="16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</si>
</sst>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topLeftCell="C1" workbookViewId="0">
      <selection activeCell="D8" sqref="D8"/>
    </sheetView>
  </sheetViews>
  <sheetFormatPr defaultRowHeight="13.5" x14ac:dyDescent="0.15"/>
  <cols>
    <col min="2" max="2" width="15.25" customWidth="1"/>
    <col min="3" max="3" width="11.375" customWidth="1"/>
    <col min="4" max="4" width="15.75" customWidth="1"/>
  </cols>
  <sheetData>
    <row r="1" spans="1:20" ht="21" x14ac:dyDescent="0.15">
      <c r="A1" s="11" t="s">
        <v>7</v>
      </c>
      <c r="C1" t="s">
        <v>8</v>
      </c>
    </row>
    <row r="4" spans="1:20" ht="30" customHeight="1" x14ac:dyDescent="0.15">
      <c r="A4" s="3"/>
      <c r="B4" s="3"/>
      <c r="C4" s="4" t="s">
        <v>5</v>
      </c>
      <c r="D4" s="6" t="s">
        <v>6</v>
      </c>
      <c r="E4" s="8">
        <v>44774</v>
      </c>
      <c r="F4" s="3"/>
      <c r="G4" s="8">
        <v>44805</v>
      </c>
      <c r="H4" s="3"/>
      <c r="I4" s="8">
        <v>44835</v>
      </c>
      <c r="J4" s="3"/>
      <c r="K4" s="8">
        <v>44866</v>
      </c>
      <c r="L4" s="3"/>
      <c r="M4" s="8">
        <v>44896</v>
      </c>
      <c r="N4" s="3"/>
      <c r="O4" s="8">
        <v>44927</v>
      </c>
      <c r="P4" s="3"/>
      <c r="Q4" s="8">
        <v>44958</v>
      </c>
      <c r="R4" s="3"/>
      <c r="S4" s="8">
        <v>44986</v>
      </c>
      <c r="T4" s="3"/>
    </row>
    <row r="5" spans="1:20" ht="30" customHeight="1" x14ac:dyDescent="0.15">
      <c r="A5" s="3"/>
      <c r="B5" s="3"/>
      <c r="C5" s="5"/>
      <c r="D5" s="7"/>
      <c r="E5" s="2" t="s">
        <v>0</v>
      </c>
      <c r="F5" s="9" t="s">
        <v>1</v>
      </c>
      <c r="G5" s="2" t="s">
        <v>0</v>
      </c>
      <c r="H5" s="9" t="s">
        <v>1</v>
      </c>
      <c r="I5" s="2" t="s">
        <v>0</v>
      </c>
      <c r="J5" s="9" t="s">
        <v>1</v>
      </c>
      <c r="K5" s="2" t="s">
        <v>0</v>
      </c>
      <c r="L5" s="9" t="s">
        <v>1</v>
      </c>
      <c r="M5" s="2" t="s">
        <v>0</v>
      </c>
      <c r="N5" s="9" t="s">
        <v>1</v>
      </c>
      <c r="O5" s="2" t="s">
        <v>0</v>
      </c>
      <c r="P5" s="9" t="s">
        <v>1</v>
      </c>
      <c r="Q5" s="2" t="s">
        <v>0</v>
      </c>
      <c r="R5" s="9" t="s">
        <v>1</v>
      </c>
      <c r="S5" s="2" t="s">
        <v>0</v>
      </c>
      <c r="T5" s="9" t="s">
        <v>1</v>
      </c>
    </row>
    <row r="6" spans="1:20" ht="39.950000000000003" customHeight="1" x14ac:dyDescent="0.15">
      <c r="A6" s="2">
        <v>1002</v>
      </c>
      <c r="B6" s="1" t="s">
        <v>2</v>
      </c>
      <c r="C6" s="1">
        <v>14</v>
      </c>
      <c r="D6" s="1">
        <f>((C6*C6)-C6)*3</f>
        <v>546</v>
      </c>
      <c r="E6" s="1">
        <v>289</v>
      </c>
      <c r="F6" s="10">
        <f>E6/$D$6*100</f>
        <v>52.930402930402934</v>
      </c>
      <c r="G6" s="1">
        <v>284</v>
      </c>
      <c r="H6" s="10">
        <f>G6/$D$6*100</f>
        <v>52.014652014652022</v>
      </c>
      <c r="I6" s="1">
        <v>260</v>
      </c>
      <c r="J6" s="10">
        <f>I6/$D$6*100</f>
        <v>47.619047619047613</v>
      </c>
      <c r="K6" s="1">
        <v>318</v>
      </c>
      <c r="L6" s="10">
        <f>K6/$D$6*100</f>
        <v>58.241758241758248</v>
      </c>
      <c r="M6" s="1">
        <v>327</v>
      </c>
      <c r="N6" s="10">
        <f>M6/$D$6*100</f>
        <v>59.890109890109891</v>
      </c>
      <c r="O6" s="1">
        <v>319</v>
      </c>
      <c r="P6" s="10">
        <f>O6/$D$6*100</f>
        <v>58.424908424908431</v>
      </c>
      <c r="Q6" s="1">
        <v>348</v>
      </c>
      <c r="R6" s="10">
        <f>Q6/$D$6*100</f>
        <v>63.73626373626373</v>
      </c>
      <c r="S6" s="1">
        <v>185</v>
      </c>
      <c r="T6" s="10">
        <f>S6/$D$6*100</f>
        <v>33.882783882783883</v>
      </c>
    </row>
    <row r="7" spans="1:20" ht="39.950000000000003" customHeight="1" x14ac:dyDescent="0.15">
      <c r="A7" s="2">
        <v>2002</v>
      </c>
      <c r="B7" s="1" t="s">
        <v>3</v>
      </c>
      <c r="C7" s="1">
        <v>7</v>
      </c>
      <c r="D7" s="1">
        <f t="shared" ref="D7:D8" si="0">((C7*C7)-C7)*3</f>
        <v>126</v>
      </c>
      <c r="E7" s="1">
        <v>70</v>
      </c>
      <c r="F7" s="10">
        <f>E7/$D$7*100</f>
        <v>55.555555555555557</v>
      </c>
      <c r="G7" s="1">
        <v>83</v>
      </c>
      <c r="H7" s="10">
        <f>G7/$D$7*100</f>
        <v>65.873015873015873</v>
      </c>
      <c r="I7" s="1">
        <v>120</v>
      </c>
      <c r="J7" s="10">
        <f>I7/$D$7*100</f>
        <v>95.238095238095227</v>
      </c>
      <c r="K7" s="1">
        <v>113</v>
      </c>
      <c r="L7" s="10">
        <f>K7/$D$7*100</f>
        <v>89.682539682539684</v>
      </c>
      <c r="M7" s="1">
        <v>109</v>
      </c>
      <c r="N7" s="10">
        <f>M7/$D$7*100</f>
        <v>86.507936507936506</v>
      </c>
      <c r="O7" s="1">
        <v>113</v>
      </c>
      <c r="P7" s="10">
        <f>O7/$D$7*100</f>
        <v>89.682539682539684</v>
      </c>
      <c r="Q7" s="1">
        <v>110</v>
      </c>
      <c r="R7" s="10">
        <f>Q7/$D$7*100</f>
        <v>87.301587301587304</v>
      </c>
      <c r="S7" s="1">
        <v>72</v>
      </c>
      <c r="T7" s="10">
        <f>S7/$D$7*100</f>
        <v>57.142857142857139</v>
      </c>
    </row>
    <row r="8" spans="1:20" ht="39.950000000000003" customHeight="1" x14ac:dyDescent="0.15">
      <c r="A8" s="2">
        <v>3002</v>
      </c>
      <c r="B8" s="1" t="s">
        <v>4</v>
      </c>
      <c r="C8" s="1">
        <v>8</v>
      </c>
      <c r="D8" s="1">
        <f t="shared" si="0"/>
        <v>168</v>
      </c>
      <c r="E8" s="1">
        <v>106</v>
      </c>
      <c r="F8" s="10">
        <f>E8/$D$8*100</f>
        <v>63.095238095238095</v>
      </c>
      <c r="G8" s="1">
        <v>101</v>
      </c>
      <c r="H8" s="10">
        <f>G8/$D$8*100</f>
        <v>60.119047619047613</v>
      </c>
      <c r="I8" s="1">
        <v>114</v>
      </c>
      <c r="J8" s="10">
        <f>I8/$D$8*100</f>
        <v>67.857142857142861</v>
      </c>
      <c r="K8" s="1">
        <v>90</v>
      </c>
      <c r="L8" s="10">
        <f>K8/$D$8*100</f>
        <v>53.571428571428569</v>
      </c>
      <c r="M8" s="1">
        <v>89</v>
      </c>
      <c r="N8" s="10">
        <f>M8/$D$8*100</f>
        <v>52.976190476190474</v>
      </c>
      <c r="O8" s="1">
        <v>90</v>
      </c>
      <c r="P8" s="10">
        <f>O8/$D$8*100</f>
        <v>53.571428571428569</v>
      </c>
      <c r="Q8" s="1">
        <v>122</v>
      </c>
      <c r="R8" s="10">
        <f>Q8/$D$8*100</f>
        <v>72.61904761904762</v>
      </c>
      <c r="S8" s="1">
        <v>154</v>
      </c>
      <c r="T8" s="10">
        <f>S8/$D$8*100</f>
        <v>91.666666666666657</v>
      </c>
    </row>
  </sheetData>
  <mergeCells count="11">
    <mergeCell ref="Q4:R4"/>
    <mergeCell ref="S4:T4"/>
    <mergeCell ref="A4:B5"/>
    <mergeCell ref="C4:C5"/>
    <mergeCell ref="D4:D5"/>
    <mergeCell ref="E4:F4"/>
    <mergeCell ref="G4:H4"/>
    <mergeCell ref="I4:J4"/>
    <mergeCell ref="K4:L4"/>
    <mergeCell ref="M4:N4"/>
    <mergeCell ref="O4:P4"/>
  </mergeCells>
  <phoneticPr fontId="1"/>
  <pageMargins left="0.7" right="0.7" top="0.75" bottom="0.75" header="0.3" footer="0.3"/>
  <pageSetup paperSize="9" scale="6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2" sqref="C2:E9"/>
    </sheetView>
  </sheetViews>
  <sheetFormatPr defaultRowHeight="13.5" x14ac:dyDescent="0.15"/>
  <sheetData>
    <row r="2" spans="1:8" x14ac:dyDescent="0.15">
      <c r="A2">
        <v>1</v>
      </c>
      <c r="B2">
        <v>1007</v>
      </c>
      <c r="C2">
        <v>7</v>
      </c>
      <c r="D2">
        <v>7</v>
      </c>
      <c r="E2">
        <v>7</v>
      </c>
    </row>
    <row r="3" spans="1:8" x14ac:dyDescent="0.15">
      <c r="A3">
        <v>2</v>
      </c>
      <c r="B3">
        <v>3003</v>
      </c>
      <c r="C3">
        <v>7</v>
      </c>
      <c r="D3">
        <v>7</v>
      </c>
      <c r="E3">
        <v>7</v>
      </c>
    </row>
    <row r="4" spans="1:8" x14ac:dyDescent="0.15">
      <c r="A4">
        <v>3</v>
      </c>
      <c r="B4">
        <v>3004</v>
      </c>
      <c r="C4">
        <v>7</v>
      </c>
      <c r="D4">
        <v>7</v>
      </c>
      <c r="E4">
        <v>7</v>
      </c>
    </row>
    <row r="5" spans="1:8" x14ac:dyDescent="0.15">
      <c r="A5">
        <v>4</v>
      </c>
      <c r="B5">
        <v>3006</v>
      </c>
      <c r="C5">
        <v>7</v>
      </c>
      <c r="D5">
        <v>7</v>
      </c>
      <c r="E5">
        <v>7</v>
      </c>
    </row>
    <row r="6" spans="1:8" x14ac:dyDescent="0.15">
      <c r="A6">
        <v>5</v>
      </c>
      <c r="B6">
        <v>3007</v>
      </c>
      <c r="C6">
        <v>7</v>
      </c>
      <c r="D6">
        <v>7</v>
      </c>
      <c r="E6">
        <v>7</v>
      </c>
    </row>
    <row r="7" spans="1:8" x14ac:dyDescent="0.15">
      <c r="A7">
        <v>6</v>
      </c>
      <c r="B7">
        <v>3008</v>
      </c>
      <c r="C7">
        <v>7</v>
      </c>
      <c r="D7">
        <v>7</v>
      </c>
      <c r="E7">
        <v>7</v>
      </c>
    </row>
    <row r="8" spans="1:8" x14ac:dyDescent="0.15">
      <c r="A8">
        <v>7</v>
      </c>
      <c r="B8">
        <v>3010</v>
      </c>
      <c r="C8">
        <v>7</v>
      </c>
      <c r="D8">
        <v>7</v>
      </c>
      <c r="E8">
        <v>7</v>
      </c>
    </row>
    <row r="9" spans="1:8" x14ac:dyDescent="0.15">
      <c r="A9">
        <v>8</v>
      </c>
      <c r="B9">
        <v>3011</v>
      </c>
      <c r="C9">
        <v>7</v>
      </c>
      <c r="D9">
        <v>7</v>
      </c>
      <c r="E9">
        <v>7</v>
      </c>
    </row>
    <row r="10" spans="1:8" x14ac:dyDescent="0.15">
      <c r="C10">
        <f>SUM(C2:C9)</f>
        <v>56</v>
      </c>
      <c r="D10">
        <f>SUM(D2:D9)</f>
        <v>56</v>
      </c>
      <c r="E10">
        <f>SUM(E2:E9)</f>
        <v>56</v>
      </c>
      <c r="F10">
        <f>SUM(C10:E10)</f>
        <v>168</v>
      </c>
      <c r="G10" t="e">
        <f>((#REF!*#REF!)-#REF!)*3</f>
        <v>#REF!</v>
      </c>
      <c r="H10" t="e">
        <f>F10/G10</f>
        <v>#REF!</v>
      </c>
    </row>
    <row r="12" spans="1:8" x14ac:dyDescent="0.15">
      <c r="B12">
        <f>((A9*A9)-A9)*3</f>
        <v>168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Otsuka</dc:creator>
  <cp:lastModifiedBy>大吉商会</cp:lastModifiedBy>
  <cp:lastPrinted>2023-04-18T08:29:29Z</cp:lastPrinted>
  <dcterms:created xsi:type="dcterms:W3CDTF">2023-04-15T12:09:50Z</dcterms:created>
  <dcterms:modified xsi:type="dcterms:W3CDTF">2023-04-18T08:29:49Z</dcterms:modified>
</cp:coreProperties>
</file>